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activity.echa.europa.eu/sites/act-3/process-3-4/030400/08 IQMS/05 Committee procedures/Fee/Fee calculator/"/>
    </mc:Choice>
  </mc:AlternateContent>
  <xr:revisionPtr revIDLastSave="0" documentId="8_{F1E1C832-FA4C-4B58-ACEC-082BBFA425BB}" xr6:coauthVersionLast="47" xr6:coauthVersionMax="47" xr10:uidLastSave="{00000000-0000-0000-0000-000000000000}"/>
  <workbookProtection workbookAlgorithmName="SHA-512" workbookHashValue="CbSBJXUz0hyoVAi8+r1noC5iY+p1ZQZwVZjuv0q4yfwGciPocJha9TYa+RZNfxPnA+MZgJ4E1+iRmUuEaJ5fxQ==" workbookSaltValue="o4DOiuv3Csm8gEy1oj6kgg==" workbookSpinCount="100000" lockStructure="1"/>
  <bookViews>
    <workbookView xWindow="-98" yWindow="-98" windowWidth="20715" windowHeight="13276" xr2:uid="{00000000-000D-0000-FFFF-FFFF00000000}"/>
  </bookViews>
  <sheets>
    <sheet name="Authorisation Fee Calculator" sheetId="2" r:id="rId1"/>
    <sheet name="Utility" sheetId="3" state="hidden" r:id="rId2"/>
  </sheets>
  <definedNames>
    <definedName name="Applicants">INDIRECT(Utility!$C$4)</definedName>
    <definedName name="Substances">INDIRECT(Utility!$C$6)</definedName>
    <definedName name="Uses">INDIRECT(Utility!$C$5)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2" l="1"/>
  <c r="G29" i="2"/>
  <c r="G23" i="2"/>
  <c r="B5" i="3" l="1"/>
  <c r="C5" i="3" s="1"/>
  <c r="B4" i="3"/>
  <c r="C4" i="3" s="1"/>
  <c r="B6" i="3"/>
  <c r="C6" i="3" s="1"/>
  <c r="G11" i="2"/>
</calcChain>
</file>

<file path=xl/sharedStrings.xml><?xml version="1.0" encoding="utf-8"?>
<sst xmlns="http://schemas.openxmlformats.org/spreadsheetml/2006/main" count="68" uniqueCount="50">
  <si>
    <t>http://eur-lex.europa.eu/LexUriServ/LexUriServ.do?uri=OJ:L:2003:124:0036:0041:en:PDF</t>
  </si>
  <si>
    <t>of which are Medium Enterprises*</t>
  </si>
  <si>
    <t>of which are Small Enterprises*</t>
  </si>
  <si>
    <t>of which are Micro-Enterprises*</t>
  </si>
  <si>
    <t>http://echa.europa.eu/sme_en.asp</t>
  </si>
  <si>
    <t>Applications for Authorisation under REACH - Fee Calculator</t>
  </si>
  <si>
    <t>Instructions</t>
  </si>
  <si>
    <t>Total Number of Applicants</t>
  </si>
  <si>
    <t>Enter the total number of Annex XIV substances here</t>
  </si>
  <si>
    <t>Total Fee:</t>
  </si>
  <si>
    <t>Disclaimer</t>
  </si>
  <si>
    <t>Total No. of Annex XIV Substances covered by this Application</t>
  </si>
  <si>
    <r>
      <t xml:space="preserve">of which are </t>
    </r>
    <r>
      <rPr>
        <u/>
        <sz val="12"/>
        <rFont val="Gill Sans MT"/>
        <family val="2"/>
      </rPr>
      <t>not</t>
    </r>
    <r>
      <rPr>
        <sz val="12"/>
        <rFont val="Gill Sans MT"/>
        <family val="2"/>
      </rPr>
      <t xml:space="preserve"> SMEs*</t>
    </r>
  </si>
  <si>
    <t>Commission Recommendation  2003/361/EC:</t>
  </si>
  <si>
    <t>SME definition (European Commission - User Guide by DG Enterprise &amp; Industry):</t>
  </si>
  <si>
    <t>ECHA's web-page on SMEs:</t>
  </si>
  <si>
    <t>No. Applicants</t>
  </si>
  <si>
    <t>No. Uses</t>
  </si>
  <si>
    <t>No. Substances</t>
  </si>
  <si>
    <t>#</t>
  </si>
  <si>
    <t>Display</t>
  </si>
  <si>
    <t>NB:</t>
  </si>
  <si>
    <t>Total Number of Uses Applied For*</t>
  </si>
  <si>
    <t>Enter the total number of 'uses applied for' here</t>
  </si>
  <si>
    <r>
      <rPr>
        <sz val="12"/>
        <rFont val="Gill Sans MT"/>
        <family val="2"/>
      </rPr>
      <t xml:space="preserve">There should be </t>
    </r>
    <r>
      <rPr>
        <u/>
        <sz val="12"/>
        <rFont val="Gill Sans MT"/>
        <family val="2"/>
      </rPr>
      <t>at least</t>
    </r>
    <r>
      <rPr>
        <sz val="12"/>
        <rFont val="Gill Sans MT"/>
        <family val="2"/>
      </rPr>
      <t xml:space="preserve"> </t>
    </r>
    <r>
      <rPr>
        <b/>
        <u/>
        <sz val="12"/>
        <rFont val="Gill Sans MT"/>
        <family val="2"/>
      </rPr>
      <t>one</t>
    </r>
    <r>
      <rPr>
        <sz val="12"/>
        <rFont val="Gill Sans MT"/>
        <family val="2"/>
      </rPr>
      <t xml:space="preserve"> applicant </t>
    </r>
    <r>
      <rPr>
        <u/>
        <sz val="12"/>
        <rFont val="Gill Sans MT"/>
        <family val="2"/>
      </rPr>
      <t>and</t>
    </r>
    <r>
      <rPr>
        <sz val="12"/>
        <rFont val="Gill Sans MT"/>
        <family val="2"/>
      </rPr>
      <t xml:space="preserve"> </t>
    </r>
    <r>
      <rPr>
        <b/>
        <u/>
        <sz val="12"/>
        <rFont val="Gill Sans MT"/>
        <family val="2"/>
      </rPr>
      <t>one</t>
    </r>
    <r>
      <rPr>
        <sz val="12"/>
        <rFont val="Gill Sans MT"/>
        <family val="2"/>
      </rPr>
      <t xml:space="preserve"> use applied for </t>
    </r>
    <r>
      <rPr>
        <u/>
        <sz val="12"/>
        <rFont val="Gill Sans MT"/>
        <family val="2"/>
      </rPr>
      <t>and</t>
    </r>
    <r>
      <rPr>
        <sz val="12"/>
        <rFont val="Gill Sans MT"/>
        <family val="2"/>
      </rPr>
      <t xml:space="preserve"> </t>
    </r>
    <r>
      <rPr>
        <b/>
        <u/>
        <sz val="12"/>
        <rFont val="Gill Sans MT"/>
        <family val="2"/>
      </rPr>
      <t>one</t>
    </r>
    <r>
      <rPr>
        <sz val="12"/>
        <rFont val="Gill Sans MT"/>
        <family val="2"/>
      </rPr>
      <t xml:space="preserve"> substance covered by the application</t>
    </r>
    <r>
      <rPr>
        <sz val="12"/>
        <rFont val="Gill Sans MT"/>
        <family val="2"/>
      </rPr>
      <t>.</t>
    </r>
  </si>
  <si>
    <r>
      <rPr>
        <sz val="11"/>
        <rFont val="Gill Sans MT"/>
      </rPr>
      <t>To estimate the possible amount of a fee related to a given application for authorisation under REACH, please fill in the identified fields in the following table.</t>
    </r>
    <r>
      <rPr>
        <sz val="12"/>
        <rFont val="Gill Sans MT"/>
        <family val="2"/>
      </rPr>
      <t/>
    </r>
  </si>
  <si>
    <r>
      <rPr>
        <b/>
        <sz val="16"/>
        <color rgb="FFFF0000"/>
        <rFont val="Gill Sans MT"/>
      </rPr>
      <t>*</t>
    </r>
    <r>
      <rPr>
        <b/>
        <sz val="14"/>
        <color rgb="FFFF0000"/>
        <rFont val="Gill Sans MT"/>
      </rPr>
      <t xml:space="preserve"> Important notes</t>
    </r>
  </si>
  <si>
    <t>http://echa.europa.eu/support/faq/questions-and-answers-on-applications-for-authorisation</t>
  </si>
  <si>
    <t>Fee regulation data</t>
  </si>
  <si>
    <t>Large companies</t>
  </si>
  <si>
    <t>Base fee</t>
  </si>
  <si>
    <t>Additional fee per substance</t>
  </si>
  <si>
    <t>Additional fee per use</t>
  </si>
  <si>
    <t>Additional fee per applicant</t>
  </si>
  <si>
    <t xml:space="preserve">     Additional = large</t>
  </si>
  <si>
    <t xml:space="preserve">     Additional = medium</t>
  </si>
  <si>
    <t xml:space="preserve">     Additional = small</t>
  </si>
  <si>
    <t xml:space="preserve">     Additional = micro</t>
  </si>
  <si>
    <t>Medium companies</t>
  </si>
  <si>
    <t>Small companies</t>
  </si>
  <si>
    <t>Micro companies</t>
  </si>
  <si>
    <r>
      <rPr>
        <b/>
        <sz val="11"/>
        <rFont val="Gill Sans MT"/>
      </rPr>
      <t>1.</t>
    </r>
    <r>
      <rPr>
        <sz val="11"/>
        <rFont val="Gill Sans MT"/>
      </rPr>
      <t xml:space="preserve"> </t>
    </r>
    <r>
      <rPr>
        <b/>
        <u/>
        <sz val="11"/>
        <rFont val="Gill Sans MT"/>
      </rPr>
      <t>Fee and number of uses and exposure scenarios</t>
    </r>
    <r>
      <rPr>
        <u/>
        <sz val="11"/>
        <rFont val="Gill Sans MT"/>
      </rPr>
      <t xml:space="preserve"> </t>
    </r>
    <r>
      <rPr>
        <sz val="10"/>
        <rFont val="Gill Sans MT"/>
        <family val="2"/>
      </rPr>
      <t xml:space="preserve">
In calculating the fee, ECHA takes into account the number of uses and exposure scenarios. If the number of exposure scenarios exceeds the number of uses, additional fees may apply per each additional exposure scenario. The necessity to impose an additional fee will reflect ECHA's workload associated with processing and evaluating the application. See Q&amp;As for more details:</t>
    </r>
  </si>
  <si>
    <t>http://ec.europa.eu/growth/smes/business-friendly-environment/sme-definition_en</t>
  </si>
  <si>
    <t>SME definition (European Commission website):</t>
  </si>
  <si>
    <t>http://ec.europa.eu/growth/content/revised-user-guide-sme-definition-0</t>
  </si>
  <si>
    <r>
      <rPr>
        <b/>
        <sz val="11"/>
        <rFont val="Gill Sans MT"/>
      </rPr>
      <t xml:space="preserve">2. </t>
    </r>
    <r>
      <rPr>
        <b/>
        <u/>
        <sz val="11"/>
        <rFont val="Gill Sans MT"/>
      </rPr>
      <t>SME definition</t>
    </r>
    <r>
      <rPr>
        <sz val="10"/>
        <rFont val="Gill Sans MT"/>
      </rPr>
      <t xml:space="preserve">
The size of every applicant for an authorisation should be determined ag</t>
    </r>
    <r>
      <rPr>
        <sz val="10"/>
        <rFont val="Gill Sans MT"/>
        <family val="2"/>
      </rPr>
      <t xml:space="preserve">ainst the criteria set in the Commission Recommendation of 6 May 2003 </t>
    </r>
    <r>
      <rPr>
        <sz val="10"/>
        <rFont val="Gill Sans MT"/>
      </rPr>
      <t>concerning the definition of micro, small and medium-sized enterprises; for further details, please refer to the following documentation:</t>
    </r>
  </si>
  <si>
    <t>This tool is aimed to help potential applicants in estimating the possible amount of a fee related to a given applicant for authorisation. It has been developed on the basis of the Commission Regulation (EC) No 340/2008 of 16 April 2008 on the fees and charges payable to the European Chemicals Agency (the "Fee regulation" for REACH) amended by Commission Implementing Regulation (EU) No 2018/895 of 22 June 2018. ECHA holds no responsibility for, neither can it guarantee the accuracy or validity of, the results of the estimations made with it.</t>
  </si>
  <si>
    <r>
      <rPr>
        <b/>
        <sz val="11"/>
        <rFont val="Gill Sans MT"/>
      </rPr>
      <t xml:space="preserve">3. </t>
    </r>
    <r>
      <rPr>
        <b/>
        <u/>
        <sz val="11"/>
        <rFont val="Gill Sans MT"/>
      </rPr>
      <t>Legacy spare parts applications</t>
    </r>
    <r>
      <rPr>
        <sz val="10"/>
        <rFont val="Gill Sans MT"/>
      </rPr>
      <t xml:space="preserve">
The fee for simplified applications for legacy spare parts will be 50% lower than normally. </t>
    </r>
  </si>
  <si>
    <t>ECHA's web-page on Legacy spare parts applications:</t>
  </si>
  <si>
    <t>https://echa.europa.eu/simplified-applications-for-authorisation-for-legacy-spare-parts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</si>
</sst>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EUR &quot;#\ ##0"/>
    <numFmt numFmtId="165" formatCode="#,##0\ &quot;€&quot;"/>
  </numFmts>
  <fonts count="38" x14ac:knownFonts="1">
    <font>
      <sz val="10"/>
      <name val="Arial"/>
    </font>
    <font>
      <sz val="8"/>
      <name val="Arial"/>
      <family val="2"/>
    </font>
    <font>
      <u/>
      <sz val="10"/>
      <color indexed="12"/>
      <name val="Arial"/>
      <family val="2"/>
    </font>
    <font>
      <sz val="10"/>
      <name val="Gill Sans MT"/>
      <family val="2"/>
    </font>
    <font>
      <b/>
      <sz val="10"/>
      <name val="Gill Sans MT"/>
      <family val="2"/>
    </font>
    <font>
      <b/>
      <sz val="10"/>
      <color indexed="10"/>
      <name val="Gill Sans MT"/>
      <family val="2"/>
    </font>
    <font>
      <b/>
      <sz val="11"/>
      <name val="Gill Sans MT"/>
      <family val="2"/>
    </font>
    <font>
      <b/>
      <sz val="10"/>
      <color indexed="12"/>
      <name val="Gill Sans MT"/>
      <family val="2"/>
    </font>
    <font>
      <b/>
      <sz val="18"/>
      <color indexed="16"/>
      <name val="Gill Sans MT"/>
      <family val="2"/>
    </font>
    <font>
      <b/>
      <sz val="14"/>
      <color indexed="16"/>
      <name val="Gill Sans MT"/>
      <family val="2"/>
    </font>
    <font>
      <sz val="14"/>
      <name val="Arial"/>
      <family val="2"/>
    </font>
    <font>
      <sz val="12"/>
      <name val="Gill Sans MT"/>
      <family val="2"/>
    </font>
    <font>
      <u/>
      <sz val="12"/>
      <name val="Gill Sans MT"/>
      <family val="2"/>
    </font>
    <font>
      <sz val="9"/>
      <name val="Gill Sans MT"/>
      <family val="2"/>
    </font>
    <font>
      <b/>
      <sz val="9"/>
      <name val="Gill Sans MT"/>
      <family val="2"/>
    </font>
    <font>
      <u/>
      <sz val="9"/>
      <color indexed="12"/>
      <name val="Gill Sans MT"/>
      <family val="2"/>
    </font>
    <font>
      <b/>
      <sz val="16"/>
      <color indexed="16"/>
      <name val="Gill Sans MT"/>
      <family val="2"/>
    </font>
    <font>
      <sz val="16"/>
      <name val="Arial"/>
      <family val="2"/>
    </font>
    <font>
      <sz val="14"/>
      <color indexed="16"/>
      <name val="Gill Sans MT"/>
      <family val="2"/>
    </font>
    <font>
      <b/>
      <sz val="12"/>
      <name val="Gill Sans MT"/>
      <family val="2"/>
    </font>
    <font>
      <sz val="8"/>
      <name val="Arial"/>
      <family val="2"/>
    </font>
    <font>
      <b/>
      <u/>
      <sz val="12"/>
      <name val="Gill Sans MT"/>
      <family val="2"/>
    </font>
    <font>
      <sz val="10"/>
      <name val="Gill Sans MT"/>
    </font>
    <font>
      <sz val="11"/>
      <name val="Gill Sans MT"/>
    </font>
    <font>
      <sz val="12"/>
      <name val="Gill Sans MT"/>
    </font>
    <font>
      <b/>
      <u/>
      <sz val="11"/>
      <name val="Gill Sans MT"/>
    </font>
    <font>
      <u/>
      <sz val="11"/>
      <name val="Gill Sans MT"/>
    </font>
    <font>
      <b/>
      <sz val="11"/>
      <name val="Gill Sans MT"/>
    </font>
    <font>
      <u/>
      <sz val="9"/>
      <color rgb="FF0070C0"/>
      <name val="Gill Sans MT"/>
      <family val="2"/>
    </font>
    <font>
      <b/>
      <sz val="12"/>
      <color rgb="FFFF0000"/>
      <name val="Gill Sans MT"/>
    </font>
    <font>
      <b/>
      <sz val="14"/>
      <color rgb="FFFF0000"/>
      <name val="Gill Sans MT"/>
    </font>
    <font>
      <b/>
      <sz val="14"/>
      <color rgb="FFFF0000"/>
      <name val="Gill Sans MT"/>
      <family val="2"/>
    </font>
    <font>
      <sz val="14"/>
      <color rgb="FFFF0000"/>
      <name val="Arial"/>
      <family val="2"/>
    </font>
    <font>
      <b/>
      <sz val="16"/>
      <color rgb="FFFF0000"/>
      <name val="Gill Sans MT"/>
    </font>
    <font>
      <i/>
      <sz val="10"/>
      <name val="Gill Sans MT"/>
      <family val="2"/>
    </font>
    <font>
      <u/>
      <sz val="10"/>
      <color rgb="FF0070C0"/>
      <name val="Arial"/>
      <family val="2"/>
    </font>
    <font>
      <b/>
      <sz val="10"/>
      <color rgb="FF0070C0"/>
      <name val="Gill Sans MT"/>
    </font>
    <font>
      <sz val="10"/>
      <name val="Verdana"/>
      <family val="2"/>
    </font>
  </fonts>
  <fills count="7">
    <fill>
      <patternFill patternType="none"/>
    </fill>
    <fill>
      <patternFill patternType="gray125"/>
    </fill>
    <fill>
      <patternFill patternType="solid">
        <fgColor indexed="16"/>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theme="0" tint="-0.34998626667073579"/>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4">
    <xf numFmtId="0" fontId="0" fillId="0" borderId="0" xfId="0"/>
    <xf numFmtId="0" fontId="6" fillId="2" borderId="1" xfId="0" applyFont="1" applyFill="1" applyBorder="1" applyAlignment="1" applyProtection="1">
      <alignment vertical="center"/>
      <protection locked="0"/>
    </xf>
    <xf numFmtId="0" fontId="15" fillId="3" borderId="0" xfId="1" applyFont="1" applyFill="1" applyAlignment="1" applyProtection="1"/>
    <xf numFmtId="0" fontId="3" fillId="0" borderId="0" xfId="0" applyFont="1" applyFill="1" applyProtection="1"/>
    <xf numFmtId="0" fontId="3" fillId="4" borderId="0" xfId="0" applyFont="1" applyFill="1" applyProtection="1"/>
    <xf numFmtId="0" fontId="3" fillId="3" borderId="0" xfId="0" applyFont="1" applyFill="1" applyProtection="1"/>
    <xf numFmtId="0" fontId="13" fillId="3" borderId="0" xfId="0" applyFont="1" applyFill="1" applyProtection="1"/>
    <xf numFmtId="0" fontId="13" fillId="3" borderId="0" xfId="0" applyFont="1" applyFill="1" applyAlignment="1" applyProtection="1">
      <alignment wrapText="1"/>
    </xf>
    <xf numFmtId="0" fontId="13" fillId="0" borderId="0" xfId="0" applyFont="1" applyFill="1" applyProtection="1"/>
    <xf numFmtId="0" fontId="3" fillId="5" borderId="0" xfId="0" applyFont="1" applyFill="1" applyProtection="1"/>
    <xf numFmtId="0" fontId="11" fillId="5" borderId="0" xfId="0" applyFont="1" applyFill="1" applyProtection="1"/>
    <xf numFmtId="0" fontId="11" fillId="0" borderId="0" xfId="0" applyFont="1" applyFill="1" applyProtection="1"/>
    <xf numFmtId="0" fontId="0" fillId="4" borderId="0" xfId="0" applyFill="1" applyAlignment="1" applyProtection="1"/>
    <xf numFmtId="0" fontId="14" fillId="3" borderId="0" xfId="0" applyFont="1" applyFill="1" applyAlignment="1" applyProtection="1"/>
    <xf numFmtId="0" fontId="3" fillId="0" borderId="0" xfId="0" applyFont="1" applyFill="1" applyBorder="1" applyProtection="1"/>
    <xf numFmtId="0" fontId="5" fillId="0" borderId="0" xfId="0" applyFont="1" applyFill="1" applyProtection="1"/>
    <xf numFmtId="0" fontId="7" fillId="0" borderId="0" xfId="0" applyFont="1" applyFill="1" applyProtection="1"/>
    <xf numFmtId="0" fontId="18" fillId="3" borderId="0" xfId="0" applyFont="1" applyFill="1" applyAlignment="1" applyProtection="1">
      <alignment vertical="center"/>
    </xf>
    <xf numFmtId="0" fontId="10" fillId="3" borderId="0" xfId="0" applyFont="1" applyFill="1" applyAlignment="1" applyProtection="1"/>
    <xf numFmtId="0" fontId="19" fillId="5" borderId="0" xfId="0" applyFont="1" applyFill="1" applyBorder="1" applyAlignment="1" applyProtection="1">
      <alignment horizontal="right" vertical="center"/>
    </xf>
    <xf numFmtId="0" fontId="19" fillId="5" borderId="0" xfId="0" applyFont="1" applyFill="1" applyBorder="1" applyAlignment="1" applyProtection="1">
      <alignment horizontal="left" vertical="center"/>
    </xf>
    <xf numFmtId="0" fontId="3" fillId="0" borderId="0" xfId="0" applyFont="1" applyFill="1" applyAlignment="1" applyProtection="1">
      <alignment horizontal="center"/>
    </xf>
    <xf numFmtId="0" fontId="13" fillId="0" borderId="0" xfId="0" applyFont="1" applyFill="1" applyAlignment="1" applyProtection="1">
      <alignment horizontal="center"/>
    </xf>
    <xf numFmtId="0" fontId="11" fillId="0" borderId="0" xfId="0" applyFont="1" applyFill="1" applyAlignment="1" applyProtection="1">
      <alignment horizontal="center"/>
    </xf>
    <xf numFmtId="0" fontId="4" fillId="0" borderId="0" xfId="0" applyFont="1" applyFill="1" applyAlignment="1" applyProtection="1">
      <alignment horizontal="center"/>
    </xf>
    <xf numFmtId="0" fontId="3" fillId="0" borderId="0" xfId="0" applyFont="1"/>
    <xf numFmtId="0" fontId="2" fillId="0" borderId="0" xfId="1" applyFill="1" applyAlignment="1" applyProtection="1"/>
    <xf numFmtId="0" fontId="28" fillId="3" borderId="0" xfId="1" applyFont="1" applyFill="1" applyAlignment="1" applyProtection="1">
      <protection locked="0"/>
    </xf>
    <xf numFmtId="0" fontId="29" fillId="3" borderId="0" xfId="0" applyFont="1" applyFill="1" applyAlignment="1" applyProtection="1">
      <alignment horizontal="right"/>
    </xf>
    <xf numFmtId="0" fontId="27" fillId="0" borderId="0" xfId="0" applyFont="1" applyFill="1" applyProtection="1"/>
    <xf numFmtId="0" fontId="3" fillId="0" borderId="2" xfId="0" applyFont="1" applyFill="1" applyBorder="1" applyProtection="1"/>
    <xf numFmtId="0" fontId="3" fillId="0" borderId="2" xfId="0" applyFont="1" applyFill="1" applyBorder="1" applyAlignment="1" applyProtection="1">
      <alignment horizontal="center"/>
    </xf>
    <xf numFmtId="0" fontId="36" fillId="0" borderId="2" xfId="0" applyFont="1" applyFill="1" applyBorder="1" applyProtection="1"/>
    <xf numFmtId="165" fontId="3" fillId="0" borderId="2" xfId="0" applyNumberFormat="1" applyFont="1" applyFill="1" applyBorder="1" applyAlignment="1" applyProtection="1">
      <alignment horizontal="center"/>
    </xf>
    <xf numFmtId="165" fontId="3" fillId="6" borderId="2" xfId="0" applyNumberFormat="1" applyFont="1" applyFill="1" applyBorder="1" applyAlignment="1" applyProtection="1">
      <alignment horizontal="center"/>
    </xf>
    <xf numFmtId="0" fontId="37" fillId="0" borderId="0" xfId="0" applyFont="1" applyAlignment="1">
      <alignment vertical="center"/>
    </xf>
    <xf numFmtId="0" fontId="34" fillId="3" borderId="0" xfId="0" applyFont="1" applyFill="1" applyAlignment="1" applyProtection="1">
      <alignment wrapText="1"/>
    </xf>
    <xf numFmtId="0" fontId="16" fillId="4" borderId="0" xfId="0" applyFont="1" applyFill="1" applyAlignment="1" applyProtection="1">
      <alignment horizontal="right" vertical="center"/>
    </xf>
    <xf numFmtId="164" fontId="16" fillId="4" borderId="0" xfId="0" applyNumberFormat="1" applyFont="1" applyFill="1" applyAlignment="1" applyProtection="1">
      <alignment vertical="center"/>
    </xf>
    <xf numFmtId="0" fontId="17" fillId="0" borderId="0" xfId="0" applyFont="1" applyAlignment="1" applyProtection="1"/>
    <xf numFmtId="0" fontId="30" fillId="4" borderId="0" xfId="0" applyFont="1" applyFill="1" applyAlignment="1" applyProtection="1">
      <alignment vertical="center"/>
    </xf>
    <xf numFmtId="0" fontId="31" fillId="4" borderId="0" xfId="0" applyFont="1" applyFill="1" applyAlignment="1" applyProtection="1">
      <alignment vertical="center"/>
    </xf>
    <xf numFmtId="0" fontId="32" fillId="0" borderId="0" xfId="0" applyFont="1" applyAlignment="1" applyProtection="1"/>
    <xf numFmtId="0" fontId="3" fillId="3" borderId="0" xfId="0" applyFont="1" applyFill="1" applyAlignment="1" applyProtection="1">
      <alignment wrapText="1"/>
    </xf>
    <xf numFmtId="0" fontId="13" fillId="3" borderId="0" xfId="0" applyFont="1" applyFill="1" applyAlignment="1" applyProtection="1">
      <alignment wrapText="1"/>
    </xf>
    <xf numFmtId="0" fontId="35" fillId="3" borderId="0" xfId="1" applyFont="1" applyFill="1" applyAlignment="1" applyProtection="1">
      <alignment vertical="top" wrapText="1"/>
      <protection locked="0"/>
    </xf>
    <xf numFmtId="0" fontId="35" fillId="0" borderId="0" xfId="1" applyFont="1" applyAlignment="1" applyProtection="1">
      <protection locked="0"/>
    </xf>
    <xf numFmtId="0" fontId="9" fillId="4" borderId="0" xfId="0" applyFont="1" applyFill="1" applyAlignment="1" applyProtection="1">
      <alignment vertical="center"/>
    </xf>
    <xf numFmtId="0" fontId="10" fillId="0" borderId="0" xfId="0" applyFont="1" applyAlignment="1" applyProtection="1"/>
    <xf numFmtId="0" fontId="22" fillId="3" borderId="0" xfId="0" applyFont="1" applyFill="1" applyAlignment="1" applyProtection="1">
      <alignment vertical="top" wrapText="1"/>
    </xf>
    <xf numFmtId="0" fontId="0" fillId="0" borderId="0" xfId="0" applyAlignment="1">
      <alignment vertical="top"/>
    </xf>
    <xf numFmtId="0" fontId="9" fillId="4" borderId="0" xfId="0" applyFont="1" applyFill="1" applyAlignment="1" applyProtection="1">
      <alignment horizontal="right" vertical="center"/>
    </xf>
    <xf numFmtId="0" fontId="11" fillId="5" borderId="0" xfId="0" applyFont="1" applyFill="1" applyAlignment="1" applyProtection="1"/>
    <xf numFmtId="0" fontId="8" fillId="4" borderId="0" xfId="0" applyFont="1" applyFill="1" applyAlignment="1" applyProtection="1">
      <alignment horizontal="center" vertical="center"/>
    </xf>
    <xf numFmtId="0" fontId="24" fillId="3" borderId="0" xfId="0" applyFont="1" applyFill="1" applyAlignment="1" applyProtection="1">
      <alignment wrapText="1"/>
    </xf>
    <xf numFmtId="0" fontId="11" fillId="3" borderId="0" xfId="0" applyFont="1" applyFill="1" applyAlignment="1" applyProtection="1">
      <alignment wrapText="1"/>
    </xf>
    <xf numFmtId="0" fontId="3" fillId="3" borderId="0" xfId="0" applyFont="1" applyFill="1"/>
    <xf numFmtId="0" fontId="22" fillId="3" borderId="0" xfId="0" applyFont="1" applyFill="1" applyAlignment="1">
      <alignment wrapText="1"/>
    </xf>
    <xf numFmtId="0" fontId="13" fillId="3" borderId="0" xfId="0" applyFont="1" applyFill="1" applyAlignment="1">
      <alignment wrapText="1"/>
    </xf>
    <xf numFmtId="0" fontId="3" fillId="0" borderId="0" xfId="0" applyFont="1" applyAlignment="1">
      <alignment horizontal="center"/>
    </xf>
    <xf numFmtId="0" fontId="3" fillId="3" borderId="0" xfId="0" applyFont="1" applyFill="1" applyAlignment="1">
      <alignment vertical="top" wrapText="1"/>
    </xf>
    <xf numFmtId="0" fontId="14" fillId="3" borderId="0" xfId="0" applyFont="1" applyFill="1" applyAlignment="1">
      <alignment vertical="top"/>
    </xf>
    <xf numFmtId="0" fontId="13" fillId="3" borderId="0" xfId="0" applyFont="1" applyFill="1" applyAlignment="1">
      <alignment wrapText="1"/>
    </xf>
    <xf numFmtId="0" fontId="13" fillId="3" borderId="0" xfId="0" applyFont="1" applyFill="1" applyAlignment="1">
      <alignment vertical="top"/>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7DFE6"/>
      <rgbColor rgb="00003399"/>
      <rgbColor rgb="001F8B5E"/>
      <rgbColor rgb="00878682"/>
      <rgbColor rgb="000089CB"/>
      <rgbColor rgb="00FFCC00"/>
      <rgbColor rgb="00999999"/>
      <rgbColor rgb="00FFFFFF"/>
      <rgbColor rgb="00F5A30B"/>
      <rgbColor rgb="00696863"/>
      <rgbColor rgb="0011437F"/>
      <rgbColor rgb="0066848E"/>
      <rgbColor rgb="00333333"/>
      <rgbColor rgb="00ADC0CE"/>
      <rgbColor rgb="004F869F"/>
      <rgbColor rgb="00FFFFFF"/>
      <rgbColor rgb="00EF7980"/>
      <rgbColor rgb="00F2A06E"/>
      <rgbColor rgb="00FFE066"/>
      <rgbColor rgb="009EBB96"/>
      <rgbColor rgb="006685C2"/>
      <rgbColor rgb="0082A1B4"/>
      <rgbColor rgb="00DD74B3"/>
      <rgbColor rgb="00000000"/>
      <rgbColor rgb="00E4202C"/>
      <rgbColor rgb="00E9600E"/>
      <rgbColor rgb="00FFCC00"/>
      <rgbColor rgb="005D8D50"/>
      <rgbColor rgb="00003399"/>
      <rgbColor rgb="00006F8C"/>
      <rgbColor rgb="00C61881"/>
      <rgbColor rgb="00C3C3C1"/>
      <rgbColor rgb="00CCCCCC"/>
      <rgbColor rgb="0097AB4C"/>
      <rgbColor rgb="00006F8C"/>
      <rgbColor rgb="00E1E1E0"/>
      <rgbColor rgb="00FFFFFF"/>
      <rgbColor rgb="00CCD6D9"/>
      <rgbColor rgb="00FFFFFF"/>
      <rgbColor rgb="00A5A4A1"/>
      <rgbColor rgb="00666666"/>
      <rgbColor rgb="000F5BA3"/>
      <rgbColor rgb="00E4202C"/>
      <rgbColor rgb="00AF1432"/>
      <rgbColor rgb="00C61881"/>
      <rgbColor rgb="00335B69"/>
      <rgbColor rgb="0082A1B4"/>
      <rgbColor rgb="00000000"/>
      <rgbColor rgb="005D8D50"/>
      <rgbColor rgb="00E9600E"/>
      <rgbColor rgb="00003399"/>
      <rgbColor rgb="005D2181"/>
      <rgbColor rgb="0099ADB4"/>
      <rgbColor rgb="00003243"/>
      <rgbColor rgb="00006F8C"/>
    </indexed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0</xdr:colOff>
      <xdr:row>3</xdr:row>
      <xdr:rowOff>0</xdr:rowOff>
    </xdr:to>
    <xdr:sp macro="" textlink="">
      <xdr:nvSpPr>
        <xdr:cNvPr id="5427" name="Oval 1">
          <a:extLst>
            <a:ext uri="{FF2B5EF4-FFF2-40B4-BE49-F238E27FC236}">
              <a16:creationId xmlns:a16="http://schemas.microsoft.com/office/drawing/2014/main" id="{00000000-0008-0000-0000-000033150000}"/>
            </a:ext>
          </a:extLst>
        </xdr:cNvPr>
        <xdr:cNvSpPr>
          <a:spLocks noChangeArrowheads="1"/>
        </xdr:cNvSpPr>
      </xdr:nvSpPr>
      <xdr:spPr bwMode="auto">
        <a:xfrm>
          <a:off x="190500" y="95250"/>
          <a:ext cx="571500" cy="533400"/>
        </a:xfrm>
        <a:prstGeom prst="ellipse">
          <a:avLst/>
        </a:prstGeom>
        <a:solidFill>
          <a:srgbClr xmlns:mc="http://schemas.openxmlformats.org/markup-compatibility/2006" xmlns:a14="http://schemas.microsoft.com/office/drawing/2010/main" val="006F8C"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0</xdr:colOff>
      <xdr:row>4</xdr:row>
      <xdr:rowOff>0</xdr:rowOff>
    </xdr:from>
    <xdr:to>
      <xdr:col>3</xdr:col>
      <xdr:colOff>0</xdr:colOff>
      <xdr:row>6</xdr:row>
      <xdr:rowOff>0</xdr:rowOff>
    </xdr:to>
    <xdr:sp macro="" textlink="">
      <xdr:nvSpPr>
        <xdr:cNvPr id="5428" name="Oval 2">
          <a:extLst>
            <a:ext uri="{FF2B5EF4-FFF2-40B4-BE49-F238E27FC236}">
              <a16:creationId xmlns:a16="http://schemas.microsoft.com/office/drawing/2014/main" id="{00000000-0008-0000-0000-000034150000}"/>
            </a:ext>
          </a:extLst>
        </xdr:cNvPr>
        <xdr:cNvSpPr>
          <a:spLocks noChangeArrowheads="1"/>
        </xdr:cNvSpPr>
      </xdr:nvSpPr>
      <xdr:spPr bwMode="auto">
        <a:xfrm>
          <a:off x="190500" y="723900"/>
          <a:ext cx="304800" cy="266700"/>
        </a:xfrm>
        <a:prstGeom prst="ellipse">
          <a:avLst/>
        </a:prstGeom>
        <a:solidFill>
          <a:srgbClr xmlns:mc="http://schemas.openxmlformats.org/markup-compatibility/2006" xmlns:a14="http://schemas.microsoft.com/office/drawing/2010/main" val="006F8C"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1</xdr:row>
      <xdr:rowOff>0</xdr:rowOff>
    </xdr:from>
    <xdr:to>
      <xdr:col>10</xdr:col>
      <xdr:colOff>0</xdr:colOff>
      <xdr:row>3</xdr:row>
      <xdr:rowOff>0</xdr:rowOff>
    </xdr:to>
    <xdr:sp macro="" textlink="">
      <xdr:nvSpPr>
        <xdr:cNvPr id="5429" name="Oval 6">
          <a:extLst>
            <a:ext uri="{FF2B5EF4-FFF2-40B4-BE49-F238E27FC236}">
              <a16:creationId xmlns:a16="http://schemas.microsoft.com/office/drawing/2014/main" id="{00000000-0008-0000-0000-000035150000}"/>
            </a:ext>
          </a:extLst>
        </xdr:cNvPr>
        <xdr:cNvSpPr>
          <a:spLocks noChangeArrowheads="1"/>
        </xdr:cNvSpPr>
      </xdr:nvSpPr>
      <xdr:spPr bwMode="auto">
        <a:xfrm>
          <a:off x="8191500" y="95250"/>
          <a:ext cx="533400" cy="533400"/>
        </a:xfrm>
        <a:prstGeom prst="ellipse">
          <a:avLst/>
        </a:prstGeom>
        <a:solidFill>
          <a:srgbClr xmlns:mc="http://schemas.openxmlformats.org/markup-compatibility/2006" xmlns:a14="http://schemas.microsoft.com/office/drawing/2010/main" val="006F8C"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xdr:row>
      <xdr:rowOff>0</xdr:rowOff>
    </xdr:from>
    <xdr:to>
      <xdr:col>10</xdr:col>
      <xdr:colOff>0</xdr:colOff>
      <xdr:row>6</xdr:row>
      <xdr:rowOff>0</xdr:rowOff>
    </xdr:to>
    <xdr:sp macro="" textlink="">
      <xdr:nvSpPr>
        <xdr:cNvPr id="5430" name="Oval 7">
          <a:extLst>
            <a:ext uri="{FF2B5EF4-FFF2-40B4-BE49-F238E27FC236}">
              <a16:creationId xmlns:a16="http://schemas.microsoft.com/office/drawing/2014/main" id="{00000000-0008-0000-0000-000036150000}"/>
            </a:ext>
          </a:extLst>
        </xdr:cNvPr>
        <xdr:cNvSpPr>
          <a:spLocks noChangeArrowheads="1"/>
        </xdr:cNvSpPr>
      </xdr:nvSpPr>
      <xdr:spPr bwMode="auto">
        <a:xfrm>
          <a:off x="8458200" y="723900"/>
          <a:ext cx="266700" cy="266700"/>
        </a:xfrm>
        <a:prstGeom prst="ellipse">
          <a:avLst/>
        </a:prstGeom>
        <a:solidFill>
          <a:srgbClr xmlns:mc="http://schemas.openxmlformats.org/markup-compatibility/2006" xmlns:a14="http://schemas.microsoft.com/office/drawing/2010/main" val="006F8C"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0</xdr:colOff>
      <xdr:row>10</xdr:row>
      <xdr:rowOff>0</xdr:rowOff>
    </xdr:from>
    <xdr:to>
      <xdr:col>3</xdr:col>
      <xdr:colOff>0</xdr:colOff>
      <xdr:row>12</xdr:row>
      <xdr:rowOff>0</xdr:rowOff>
    </xdr:to>
    <xdr:sp macro="" textlink="">
      <xdr:nvSpPr>
        <xdr:cNvPr id="5431" name="Oval 8">
          <a:extLst>
            <a:ext uri="{FF2B5EF4-FFF2-40B4-BE49-F238E27FC236}">
              <a16:creationId xmlns:a16="http://schemas.microsoft.com/office/drawing/2014/main" id="{00000000-0008-0000-0000-000037150000}"/>
            </a:ext>
          </a:extLst>
        </xdr:cNvPr>
        <xdr:cNvSpPr>
          <a:spLocks noChangeArrowheads="1"/>
        </xdr:cNvSpPr>
      </xdr:nvSpPr>
      <xdr:spPr bwMode="auto">
        <a:xfrm>
          <a:off x="190500" y="2114550"/>
          <a:ext cx="304800" cy="266700"/>
        </a:xfrm>
        <a:prstGeom prst="ellipse">
          <a:avLst/>
        </a:prstGeom>
        <a:solidFill>
          <a:srgbClr xmlns:mc="http://schemas.openxmlformats.org/markup-compatibility/2006" xmlns:a14="http://schemas.microsoft.com/office/drawing/2010/main" val="006F8C"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10</xdr:row>
      <xdr:rowOff>0</xdr:rowOff>
    </xdr:from>
    <xdr:to>
      <xdr:col>10</xdr:col>
      <xdr:colOff>0</xdr:colOff>
      <xdr:row>12</xdr:row>
      <xdr:rowOff>0</xdr:rowOff>
    </xdr:to>
    <xdr:sp macro="" textlink="">
      <xdr:nvSpPr>
        <xdr:cNvPr id="5432" name="Oval 9">
          <a:extLst>
            <a:ext uri="{FF2B5EF4-FFF2-40B4-BE49-F238E27FC236}">
              <a16:creationId xmlns:a16="http://schemas.microsoft.com/office/drawing/2014/main" id="{00000000-0008-0000-0000-000038150000}"/>
            </a:ext>
          </a:extLst>
        </xdr:cNvPr>
        <xdr:cNvSpPr>
          <a:spLocks noChangeArrowheads="1"/>
        </xdr:cNvSpPr>
      </xdr:nvSpPr>
      <xdr:spPr bwMode="auto">
        <a:xfrm>
          <a:off x="8458200" y="2114550"/>
          <a:ext cx="266700" cy="266700"/>
        </a:xfrm>
        <a:prstGeom prst="ellipse">
          <a:avLst/>
        </a:prstGeom>
        <a:solidFill>
          <a:srgbClr xmlns:mc="http://schemas.openxmlformats.org/markup-compatibility/2006" xmlns:a14="http://schemas.microsoft.com/office/drawing/2010/main" val="006F8C"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0</xdr:colOff>
      <xdr:row>22</xdr:row>
      <xdr:rowOff>0</xdr:rowOff>
    </xdr:from>
    <xdr:to>
      <xdr:col>3</xdr:col>
      <xdr:colOff>0</xdr:colOff>
      <xdr:row>24</xdr:row>
      <xdr:rowOff>0</xdr:rowOff>
    </xdr:to>
    <xdr:sp macro="" textlink="">
      <xdr:nvSpPr>
        <xdr:cNvPr id="5433" name="Oval 10">
          <a:extLst>
            <a:ext uri="{FF2B5EF4-FFF2-40B4-BE49-F238E27FC236}">
              <a16:creationId xmlns:a16="http://schemas.microsoft.com/office/drawing/2014/main" id="{00000000-0008-0000-0000-000039150000}"/>
            </a:ext>
          </a:extLst>
        </xdr:cNvPr>
        <xdr:cNvSpPr>
          <a:spLocks noChangeArrowheads="1"/>
        </xdr:cNvSpPr>
      </xdr:nvSpPr>
      <xdr:spPr bwMode="auto">
        <a:xfrm>
          <a:off x="190500" y="3752850"/>
          <a:ext cx="304800" cy="266700"/>
        </a:xfrm>
        <a:prstGeom prst="ellipse">
          <a:avLst/>
        </a:prstGeom>
        <a:solidFill>
          <a:srgbClr xmlns:mc="http://schemas.openxmlformats.org/markup-compatibility/2006" xmlns:a14="http://schemas.microsoft.com/office/drawing/2010/main" val="006F8C"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22</xdr:row>
      <xdr:rowOff>0</xdr:rowOff>
    </xdr:from>
    <xdr:to>
      <xdr:col>10</xdr:col>
      <xdr:colOff>0</xdr:colOff>
      <xdr:row>24</xdr:row>
      <xdr:rowOff>0</xdr:rowOff>
    </xdr:to>
    <xdr:sp macro="" textlink="">
      <xdr:nvSpPr>
        <xdr:cNvPr id="5434" name="Oval 11">
          <a:extLst>
            <a:ext uri="{FF2B5EF4-FFF2-40B4-BE49-F238E27FC236}">
              <a16:creationId xmlns:a16="http://schemas.microsoft.com/office/drawing/2014/main" id="{00000000-0008-0000-0000-00003A150000}"/>
            </a:ext>
          </a:extLst>
        </xdr:cNvPr>
        <xdr:cNvSpPr>
          <a:spLocks noChangeArrowheads="1"/>
        </xdr:cNvSpPr>
      </xdr:nvSpPr>
      <xdr:spPr bwMode="auto">
        <a:xfrm>
          <a:off x="8458200" y="3752850"/>
          <a:ext cx="266700" cy="266700"/>
        </a:xfrm>
        <a:prstGeom prst="ellipse">
          <a:avLst/>
        </a:prstGeom>
        <a:solidFill>
          <a:srgbClr xmlns:mc="http://schemas.openxmlformats.org/markup-compatibility/2006" xmlns:a14="http://schemas.microsoft.com/office/drawing/2010/main" val="006F8C"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0</xdr:colOff>
      <xdr:row>28</xdr:row>
      <xdr:rowOff>0</xdr:rowOff>
    </xdr:from>
    <xdr:to>
      <xdr:col>3</xdr:col>
      <xdr:colOff>0</xdr:colOff>
      <xdr:row>30</xdr:row>
      <xdr:rowOff>0</xdr:rowOff>
    </xdr:to>
    <xdr:sp macro="" textlink="">
      <xdr:nvSpPr>
        <xdr:cNvPr id="5435" name="Oval 12">
          <a:extLst>
            <a:ext uri="{FF2B5EF4-FFF2-40B4-BE49-F238E27FC236}">
              <a16:creationId xmlns:a16="http://schemas.microsoft.com/office/drawing/2014/main" id="{00000000-0008-0000-0000-00003B150000}"/>
            </a:ext>
          </a:extLst>
        </xdr:cNvPr>
        <xdr:cNvSpPr>
          <a:spLocks noChangeArrowheads="1"/>
        </xdr:cNvSpPr>
      </xdr:nvSpPr>
      <xdr:spPr bwMode="auto">
        <a:xfrm>
          <a:off x="190500" y="4505325"/>
          <a:ext cx="304800" cy="266700"/>
        </a:xfrm>
        <a:prstGeom prst="ellipse">
          <a:avLst/>
        </a:prstGeom>
        <a:solidFill>
          <a:srgbClr xmlns:mc="http://schemas.openxmlformats.org/markup-compatibility/2006" xmlns:a14="http://schemas.microsoft.com/office/drawing/2010/main" val="006F8C"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28</xdr:row>
      <xdr:rowOff>0</xdr:rowOff>
    </xdr:from>
    <xdr:to>
      <xdr:col>10</xdr:col>
      <xdr:colOff>0</xdr:colOff>
      <xdr:row>30</xdr:row>
      <xdr:rowOff>0</xdr:rowOff>
    </xdr:to>
    <xdr:sp macro="" textlink="">
      <xdr:nvSpPr>
        <xdr:cNvPr id="5436" name="Oval 13">
          <a:extLst>
            <a:ext uri="{FF2B5EF4-FFF2-40B4-BE49-F238E27FC236}">
              <a16:creationId xmlns:a16="http://schemas.microsoft.com/office/drawing/2014/main" id="{00000000-0008-0000-0000-00003C150000}"/>
            </a:ext>
          </a:extLst>
        </xdr:cNvPr>
        <xdr:cNvSpPr>
          <a:spLocks noChangeArrowheads="1"/>
        </xdr:cNvSpPr>
      </xdr:nvSpPr>
      <xdr:spPr bwMode="auto">
        <a:xfrm>
          <a:off x="8458200" y="4505325"/>
          <a:ext cx="266700" cy="266700"/>
        </a:xfrm>
        <a:prstGeom prst="ellipse">
          <a:avLst/>
        </a:prstGeom>
        <a:solidFill>
          <a:srgbClr xmlns:mc="http://schemas.openxmlformats.org/markup-compatibility/2006" xmlns:a14="http://schemas.microsoft.com/office/drawing/2010/main" val="006F8C"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0</xdr:colOff>
      <xdr:row>34</xdr:row>
      <xdr:rowOff>0</xdr:rowOff>
    </xdr:from>
    <xdr:to>
      <xdr:col>4</xdr:col>
      <xdr:colOff>0</xdr:colOff>
      <xdr:row>36</xdr:row>
      <xdr:rowOff>0</xdr:rowOff>
    </xdr:to>
    <xdr:sp macro="" textlink="">
      <xdr:nvSpPr>
        <xdr:cNvPr id="5437" name="Oval 14">
          <a:extLst>
            <a:ext uri="{FF2B5EF4-FFF2-40B4-BE49-F238E27FC236}">
              <a16:creationId xmlns:a16="http://schemas.microsoft.com/office/drawing/2014/main" id="{00000000-0008-0000-0000-00003D150000}"/>
            </a:ext>
          </a:extLst>
        </xdr:cNvPr>
        <xdr:cNvSpPr>
          <a:spLocks noChangeArrowheads="1"/>
        </xdr:cNvSpPr>
      </xdr:nvSpPr>
      <xdr:spPr bwMode="auto">
        <a:xfrm>
          <a:off x="190500" y="5257800"/>
          <a:ext cx="571500" cy="533400"/>
        </a:xfrm>
        <a:prstGeom prst="ellipse">
          <a:avLst/>
        </a:prstGeom>
        <a:solidFill>
          <a:srgbClr xmlns:mc="http://schemas.openxmlformats.org/markup-compatibility/2006" xmlns:a14="http://schemas.microsoft.com/office/drawing/2010/main" val="006F8C"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34</xdr:row>
      <xdr:rowOff>0</xdr:rowOff>
    </xdr:from>
    <xdr:to>
      <xdr:col>10</xdr:col>
      <xdr:colOff>0</xdr:colOff>
      <xdr:row>36</xdr:row>
      <xdr:rowOff>0</xdr:rowOff>
    </xdr:to>
    <xdr:sp macro="" textlink="">
      <xdr:nvSpPr>
        <xdr:cNvPr id="5438" name="Oval 15">
          <a:extLst>
            <a:ext uri="{FF2B5EF4-FFF2-40B4-BE49-F238E27FC236}">
              <a16:creationId xmlns:a16="http://schemas.microsoft.com/office/drawing/2014/main" id="{00000000-0008-0000-0000-00003E150000}"/>
            </a:ext>
          </a:extLst>
        </xdr:cNvPr>
        <xdr:cNvSpPr>
          <a:spLocks noChangeArrowheads="1"/>
        </xdr:cNvSpPr>
      </xdr:nvSpPr>
      <xdr:spPr bwMode="auto">
        <a:xfrm>
          <a:off x="8191500" y="5257800"/>
          <a:ext cx="533400" cy="533400"/>
        </a:xfrm>
        <a:prstGeom prst="ellipse">
          <a:avLst/>
        </a:prstGeom>
        <a:solidFill>
          <a:srgbClr xmlns:mc="http://schemas.openxmlformats.org/markup-compatibility/2006" xmlns:a14="http://schemas.microsoft.com/office/drawing/2010/main" val="006F8C"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0</xdr:colOff>
      <xdr:row>37</xdr:row>
      <xdr:rowOff>0</xdr:rowOff>
    </xdr:from>
    <xdr:to>
      <xdr:col>3</xdr:col>
      <xdr:colOff>0</xdr:colOff>
      <xdr:row>39</xdr:row>
      <xdr:rowOff>0</xdr:rowOff>
    </xdr:to>
    <xdr:sp macro="" textlink="">
      <xdr:nvSpPr>
        <xdr:cNvPr id="5439" name="Oval 19">
          <a:extLst>
            <a:ext uri="{FF2B5EF4-FFF2-40B4-BE49-F238E27FC236}">
              <a16:creationId xmlns:a16="http://schemas.microsoft.com/office/drawing/2014/main" id="{00000000-0008-0000-0000-00003F150000}"/>
            </a:ext>
          </a:extLst>
        </xdr:cNvPr>
        <xdr:cNvSpPr>
          <a:spLocks noChangeArrowheads="1"/>
        </xdr:cNvSpPr>
      </xdr:nvSpPr>
      <xdr:spPr bwMode="auto">
        <a:xfrm>
          <a:off x="190500" y="5953125"/>
          <a:ext cx="304800" cy="266700"/>
        </a:xfrm>
        <a:prstGeom prst="ellipse">
          <a:avLst/>
        </a:prstGeom>
        <a:solidFill>
          <a:srgbClr xmlns:mc="http://schemas.openxmlformats.org/markup-compatibility/2006" xmlns:a14="http://schemas.microsoft.com/office/drawing/2010/main" val="006F8C"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37</xdr:row>
      <xdr:rowOff>0</xdr:rowOff>
    </xdr:from>
    <xdr:to>
      <xdr:col>10</xdr:col>
      <xdr:colOff>0</xdr:colOff>
      <xdr:row>39</xdr:row>
      <xdr:rowOff>0</xdr:rowOff>
    </xdr:to>
    <xdr:sp macro="" textlink="">
      <xdr:nvSpPr>
        <xdr:cNvPr id="5440" name="Oval 20">
          <a:extLst>
            <a:ext uri="{FF2B5EF4-FFF2-40B4-BE49-F238E27FC236}">
              <a16:creationId xmlns:a16="http://schemas.microsoft.com/office/drawing/2014/main" id="{00000000-0008-0000-0000-000040150000}"/>
            </a:ext>
          </a:extLst>
        </xdr:cNvPr>
        <xdr:cNvSpPr>
          <a:spLocks noChangeArrowheads="1"/>
        </xdr:cNvSpPr>
      </xdr:nvSpPr>
      <xdr:spPr bwMode="auto">
        <a:xfrm>
          <a:off x="8458200" y="5953125"/>
          <a:ext cx="266700" cy="266700"/>
        </a:xfrm>
        <a:prstGeom prst="ellipse">
          <a:avLst/>
        </a:prstGeom>
        <a:solidFill>
          <a:srgbClr xmlns:mc="http://schemas.openxmlformats.org/markup-compatibility/2006" xmlns:a14="http://schemas.microsoft.com/office/drawing/2010/main" val="006F8C"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0</xdr:colOff>
      <xdr:row>56</xdr:row>
      <xdr:rowOff>0</xdr:rowOff>
    </xdr:from>
    <xdr:to>
      <xdr:col>3</xdr:col>
      <xdr:colOff>0</xdr:colOff>
      <xdr:row>58</xdr:row>
      <xdr:rowOff>0</xdr:rowOff>
    </xdr:to>
    <xdr:sp macro="" textlink="">
      <xdr:nvSpPr>
        <xdr:cNvPr id="5441" name="Oval 21">
          <a:extLst>
            <a:ext uri="{FF2B5EF4-FFF2-40B4-BE49-F238E27FC236}">
              <a16:creationId xmlns:a16="http://schemas.microsoft.com/office/drawing/2014/main" id="{00000000-0008-0000-0000-000041150000}"/>
            </a:ext>
          </a:extLst>
        </xdr:cNvPr>
        <xdr:cNvSpPr>
          <a:spLocks noChangeArrowheads="1"/>
        </xdr:cNvSpPr>
      </xdr:nvSpPr>
      <xdr:spPr bwMode="auto">
        <a:xfrm>
          <a:off x="190500" y="9115425"/>
          <a:ext cx="304800" cy="266700"/>
        </a:xfrm>
        <a:prstGeom prst="ellipse">
          <a:avLst/>
        </a:prstGeom>
        <a:solidFill>
          <a:srgbClr xmlns:mc="http://schemas.openxmlformats.org/markup-compatibility/2006" xmlns:a14="http://schemas.microsoft.com/office/drawing/2010/main" val="006F8C"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56</xdr:row>
      <xdr:rowOff>0</xdr:rowOff>
    </xdr:from>
    <xdr:to>
      <xdr:col>10</xdr:col>
      <xdr:colOff>0</xdr:colOff>
      <xdr:row>58</xdr:row>
      <xdr:rowOff>0</xdr:rowOff>
    </xdr:to>
    <xdr:sp macro="" textlink="">
      <xdr:nvSpPr>
        <xdr:cNvPr id="5442" name="Oval 22">
          <a:extLst>
            <a:ext uri="{FF2B5EF4-FFF2-40B4-BE49-F238E27FC236}">
              <a16:creationId xmlns:a16="http://schemas.microsoft.com/office/drawing/2014/main" id="{00000000-0008-0000-0000-000042150000}"/>
            </a:ext>
          </a:extLst>
        </xdr:cNvPr>
        <xdr:cNvSpPr>
          <a:spLocks noChangeArrowheads="1"/>
        </xdr:cNvSpPr>
      </xdr:nvSpPr>
      <xdr:spPr bwMode="auto">
        <a:xfrm>
          <a:off x="8458200" y="9115425"/>
          <a:ext cx="266700" cy="266700"/>
        </a:xfrm>
        <a:prstGeom prst="ellipse">
          <a:avLst/>
        </a:prstGeom>
        <a:solidFill>
          <a:srgbClr xmlns:mc="http://schemas.openxmlformats.org/markup-compatibility/2006" xmlns:a14="http://schemas.microsoft.com/office/drawing/2010/main" val="006F8C"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0</xdr:colOff>
      <xdr:row>53</xdr:row>
      <xdr:rowOff>57150</xdr:rowOff>
    </xdr:from>
    <xdr:to>
      <xdr:col>3</xdr:col>
      <xdr:colOff>0</xdr:colOff>
      <xdr:row>55</xdr:row>
      <xdr:rowOff>0</xdr:rowOff>
    </xdr:to>
    <xdr:sp macro="" textlink="">
      <xdr:nvSpPr>
        <xdr:cNvPr id="5443" name="Oval 23">
          <a:extLst>
            <a:ext uri="{FF2B5EF4-FFF2-40B4-BE49-F238E27FC236}">
              <a16:creationId xmlns:a16="http://schemas.microsoft.com/office/drawing/2014/main" id="{00000000-0008-0000-0000-000043150000}"/>
            </a:ext>
          </a:extLst>
        </xdr:cNvPr>
        <xdr:cNvSpPr>
          <a:spLocks noChangeArrowheads="1"/>
        </xdr:cNvSpPr>
      </xdr:nvSpPr>
      <xdr:spPr bwMode="auto">
        <a:xfrm>
          <a:off x="190500" y="8715375"/>
          <a:ext cx="304800" cy="238125"/>
        </a:xfrm>
        <a:prstGeom prst="ellipse">
          <a:avLst/>
        </a:prstGeom>
        <a:solidFill>
          <a:srgbClr xmlns:mc="http://schemas.openxmlformats.org/markup-compatibility/2006" xmlns:a14="http://schemas.microsoft.com/office/drawing/2010/main" val="D7DFE6"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53</xdr:row>
      <xdr:rowOff>57150</xdr:rowOff>
    </xdr:from>
    <xdr:to>
      <xdr:col>10</xdr:col>
      <xdr:colOff>0</xdr:colOff>
      <xdr:row>55</xdr:row>
      <xdr:rowOff>0</xdr:rowOff>
    </xdr:to>
    <xdr:sp macro="" textlink="">
      <xdr:nvSpPr>
        <xdr:cNvPr id="5444" name="Oval 25">
          <a:extLst>
            <a:ext uri="{FF2B5EF4-FFF2-40B4-BE49-F238E27FC236}">
              <a16:creationId xmlns:a16="http://schemas.microsoft.com/office/drawing/2014/main" id="{00000000-0008-0000-0000-000044150000}"/>
            </a:ext>
          </a:extLst>
        </xdr:cNvPr>
        <xdr:cNvSpPr>
          <a:spLocks noChangeArrowheads="1"/>
        </xdr:cNvSpPr>
      </xdr:nvSpPr>
      <xdr:spPr bwMode="auto">
        <a:xfrm>
          <a:off x="8458200" y="8715375"/>
          <a:ext cx="266700" cy="238125"/>
        </a:xfrm>
        <a:prstGeom prst="ellipse">
          <a:avLst/>
        </a:prstGeom>
        <a:solidFill>
          <a:srgbClr xmlns:mc="http://schemas.openxmlformats.org/markup-compatibility/2006" xmlns:a14="http://schemas.microsoft.com/office/drawing/2010/main" val="D7DFE6"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0</xdr:colOff>
      <xdr:row>59</xdr:row>
      <xdr:rowOff>438150</xdr:rowOff>
    </xdr:from>
    <xdr:to>
      <xdr:col>3</xdr:col>
      <xdr:colOff>0</xdr:colOff>
      <xdr:row>61</xdr:row>
      <xdr:rowOff>0</xdr:rowOff>
    </xdr:to>
    <xdr:sp macro="" textlink="">
      <xdr:nvSpPr>
        <xdr:cNvPr id="5445" name="Oval 30">
          <a:extLst>
            <a:ext uri="{FF2B5EF4-FFF2-40B4-BE49-F238E27FC236}">
              <a16:creationId xmlns:a16="http://schemas.microsoft.com/office/drawing/2014/main" id="{00000000-0008-0000-0000-000045150000}"/>
            </a:ext>
          </a:extLst>
        </xdr:cNvPr>
        <xdr:cNvSpPr>
          <a:spLocks noChangeArrowheads="1"/>
        </xdr:cNvSpPr>
      </xdr:nvSpPr>
      <xdr:spPr bwMode="auto">
        <a:xfrm>
          <a:off x="186359" y="9787145"/>
          <a:ext cx="310598" cy="576469"/>
        </a:xfrm>
        <a:prstGeom prst="ellipse">
          <a:avLst/>
        </a:prstGeom>
        <a:solidFill>
          <a:srgbClr xmlns:mc="http://schemas.openxmlformats.org/markup-compatibility/2006" xmlns:a14="http://schemas.microsoft.com/office/drawing/2010/main" val="D7DFE6"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31059</xdr:colOff>
      <xdr:row>59</xdr:row>
      <xdr:rowOff>438150</xdr:rowOff>
    </xdr:from>
    <xdr:to>
      <xdr:col>10</xdr:col>
      <xdr:colOff>31059</xdr:colOff>
      <xdr:row>61</xdr:row>
      <xdr:rowOff>0</xdr:rowOff>
    </xdr:to>
    <xdr:sp macro="" textlink="">
      <xdr:nvSpPr>
        <xdr:cNvPr id="5446" name="Oval 31">
          <a:extLst>
            <a:ext uri="{FF2B5EF4-FFF2-40B4-BE49-F238E27FC236}">
              <a16:creationId xmlns:a16="http://schemas.microsoft.com/office/drawing/2014/main" id="{00000000-0008-0000-0000-000046150000}"/>
            </a:ext>
          </a:extLst>
        </xdr:cNvPr>
        <xdr:cNvSpPr>
          <a:spLocks noChangeArrowheads="1"/>
        </xdr:cNvSpPr>
      </xdr:nvSpPr>
      <xdr:spPr bwMode="auto">
        <a:xfrm>
          <a:off x="8500026" y="9787145"/>
          <a:ext cx="269185" cy="576469"/>
        </a:xfrm>
        <a:prstGeom prst="ellipse">
          <a:avLst/>
        </a:prstGeom>
        <a:solidFill>
          <a:srgbClr xmlns:mc="http://schemas.openxmlformats.org/markup-compatibility/2006" xmlns:a14="http://schemas.microsoft.com/office/drawing/2010/main" val="D7DFE6"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571500</xdr:colOff>
          <xdr:row>13</xdr:row>
          <xdr:rowOff>0</xdr:rowOff>
        </xdr:from>
        <xdr:to>
          <xdr:col>5</xdr:col>
          <xdr:colOff>857250</xdr:colOff>
          <xdr:row>14</xdr:row>
          <xdr:rowOff>66675</xdr:rowOff>
        </xdr:to>
        <xdr:pic>
          <xdr:nvPicPr>
            <xdr:cNvPr id="5447" name="Picture 34">
              <a:extLst>
                <a:ext uri="{FF2B5EF4-FFF2-40B4-BE49-F238E27FC236}">
                  <a16:creationId xmlns:a16="http://schemas.microsoft.com/office/drawing/2014/main" id="{00000000-0008-0000-0000-000047150000}"/>
                </a:ext>
              </a:extLst>
            </xdr:cNvPr>
            <xdr:cNvPicPr>
              <a:picLocks noChangeAspect="1" noChangeArrowheads="1"/>
              <a:extLst>
                <a:ext uri="{84589F7E-364E-4C9E-8A38-B11213B215E9}">
                  <a14:cameraTool cellRange="Applicants" spid="_x0000_s5969"/>
                </a:ext>
              </a:extLst>
            </xdr:cNvPicPr>
          </xdr:nvPicPr>
          <xdr:blipFill>
            <a:blip xmlns:r="http://schemas.openxmlformats.org/officeDocument/2006/relationships" r:embed="rId1"/>
            <a:srcRect/>
            <a:stretch>
              <a:fillRect/>
            </a:stretch>
          </xdr:blipFill>
          <xdr:spPr bwMode="auto">
            <a:xfrm>
              <a:off x="6572250" y="2476500"/>
              <a:ext cx="28575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15</xdr:row>
          <xdr:rowOff>0</xdr:rowOff>
        </xdr:from>
        <xdr:to>
          <xdr:col>5</xdr:col>
          <xdr:colOff>857250</xdr:colOff>
          <xdr:row>16</xdr:row>
          <xdr:rowOff>66675</xdr:rowOff>
        </xdr:to>
        <xdr:pic>
          <xdr:nvPicPr>
            <xdr:cNvPr id="5448" name="Picture 35">
              <a:extLst>
                <a:ext uri="{FF2B5EF4-FFF2-40B4-BE49-F238E27FC236}">
                  <a16:creationId xmlns:a16="http://schemas.microsoft.com/office/drawing/2014/main" id="{00000000-0008-0000-0000-000048150000}"/>
                </a:ext>
              </a:extLst>
            </xdr:cNvPr>
            <xdr:cNvPicPr>
              <a:picLocks noChangeAspect="1" noChangeArrowheads="1"/>
              <a:extLst>
                <a:ext uri="{84589F7E-364E-4C9E-8A38-B11213B215E9}">
                  <a14:cameraTool cellRange="Applicants" spid="_x0000_s5970"/>
                </a:ext>
              </a:extLst>
            </xdr:cNvPicPr>
          </xdr:nvPicPr>
          <xdr:blipFill>
            <a:blip xmlns:r="http://schemas.openxmlformats.org/officeDocument/2006/relationships" r:embed="rId1"/>
            <a:srcRect/>
            <a:stretch>
              <a:fillRect/>
            </a:stretch>
          </xdr:blipFill>
          <xdr:spPr bwMode="auto">
            <a:xfrm>
              <a:off x="6572250" y="2771775"/>
              <a:ext cx="28575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17</xdr:row>
          <xdr:rowOff>0</xdr:rowOff>
        </xdr:from>
        <xdr:to>
          <xdr:col>5</xdr:col>
          <xdr:colOff>847725</xdr:colOff>
          <xdr:row>18</xdr:row>
          <xdr:rowOff>66675</xdr:rowOff>
        </xdr:to>
        <xdr:pic>
          <xdr:nvPicPr>
            <xdr:cNvPr id="5449" name="Picture 36">
              <a:extLst>
                <a:ext uri="{FF2B5EF4-FFF2-40B4-BE49-F238E27FC236}">
                  <a16:creationId xmlns:a16="http://schemas.microsoft.com/office/drawing/2014/main" id="{00000000-0008-0000-0000-000049150000}"/>
                </a:ext>
              </a:extLst>
            </xdr:cNvPr>
            <xdr:cNvPicPr>
              <a:picLocks noChangeAspect="1" noChangeArrowheads="1"/>
              <a:extLst>
                <a:ext uri="{84589F7E-364E-4C9E-8A38-B11213B215E9}">
                  <a14:cameraTool cellRange="Applicants" spid="_x0000_s5971"/>
                </a:ext>
              </a:extLst>
            </xdr:cNvPicPr>
          </xdr:nvPicPr>
          <xdr:blipFill>
            <a:blip xmlns:r="http://schemas.openxmlformats.org/officeDocument/2006/relationships" r:embed="rId1"/>
            <a:srcRect/>
            <a:stretch>
              <a:fillRect/>
            </a:stretch>
          </xdr:blipFill>
          <xdr:spPr bwMode="auto">
            <a:xfrm>
              <a:off x="6562725" y="3067050"/>
              <a:ext cx="28575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19</xdr:row>
          <xdr:rowOff>0</xdr:rowOff>
        </xdr:from>
        <xdr:to>
          <xdr:col>5</xdr:col>
          <xdr:colOff>838200</xdr:colOff>
          <xdr:row>20</xdr:row>
          <xdr:rowOff>66675</xdr:rowOff>
        </xdr:to>
        <xdr:pic>
          <xdr:nvPicPr>
            <xdr:cNvPr id="5450" name="Picture 37">
              <a:extLst>
                <a:ext uri="{FF2B5EF4-FFF2-40B4-BE49-F238E27FC236}">
                  <a16:creationId xmlns:a16="http://schemas.microsoft.com/office/drawing/2014/main" id="{00000000-0008-0000-0000-00004A150000}"/>
                </a:ext>
              </a:extLst>
            </xdr:cNvPr>
            <xdr:cNvPicPr>
              <a:picLocks noChangeAspect="1" noChangeArrowheads="1"/>
              <a:extLst>
                <a:ext uri="{84589F7E-364E-4C9E-8A38-B11213B215E9}">
                  <a14:cameraTool cellRange="Applicants" spid="_x0000_s5972"/>
                </a:ext>
              </a:extLst>
            </xdr:cNvPicPr>
          </xdr:nvPicPr>
          <xdr:blipFill>
            <a:blip xmlns:r="http://schemas.openxmlformats.org/officeDocument/2006/relationships" r:embed="rId1"/>
            <a:srcRect/>
            <a:stretch>
              <a:fillRect/>
            </a:stretch>
          </xdr:blipFill>
          <xdr:spPr bwMode="auto">
            <a:xfrm>
              <a:off x="6553200" y="3362325"/>
              <a:ext cx="28575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25</xdr:row>
          <xdr:rowOff>0</xdr:rowOff>
        </xdr:from>
        <xdr:to>
          <xdr:col>5</xdr:col>
          <xdr:colOff>857250</xdr:colOff>
          <xdr:row>26</xdr:row>
          <xdr:rowOff>66675</xdr:rowOff>
        </xdr:to>
        <xdr:pic>
          <xdr:nvPicPr>
            <xdr:cNvPr id="5451" name="Picture 38">
              <a:extLst>
                <a:ext uri="{FF2B5EF4-FFF2-40B4-BE49-F238E27FC236}">
                  <a16:creationId xmlns:a16="http://schemas.microsoft.com/office/drawing/2014/main" id="{00000000-0008-0000-0000-00004B150000}"/>
                </a:ext>
              </a:extLst>
            </xdr:cNvPr>
            <xdr:cNvPicPr>
              <a:picLocks noChangeAspect="1" noChangeArrowheads="1"/>
              <a:extLst>
                <a:ext uri="{84589F7E-364E-4C9E-8A38-B11213B215E9}">
                  <a14:cameraTool cellRange="Uses" spid="_x0000_s5973"/>
                </a:ext>
              </a:extLst>
            </xdr:cNvPicPr>
          </xdr:nvPicPr>
          <xdr:blipFill>
            <a:blip xmlns:r="http://schemas.openxmlformats.org/officeDocument/2006/relationships" r:embed="rId1"/>
            <a:srcRect/>
            <a:stretch>
              <a:fillRect/>
            </a:stretch>
          </xdr:blipFill>
          <xdr:spPr bwMode="auto">
            <a:xfrm>
              <a:off x="6572250" y="4114800"/>
              <a:ext cx="28575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31</xdr:row>
          <xdr:rowOff>0</xdr:rowOff>
        </xdr:from>
        <xdr:to>
          <xdr:col>5</xdr:col>
          <xdr:colOff>857250</xdr:colOff>
          <xdr:row>32</xdr:row>
          <xdr:rowOff>66675</xdr:rowOff>
        </xdr:to>
        <xdr:pic>
          <xdr:nvPicPr>
            <xdr:cNvPr id="5452" name="Picture 39">
              <a:extLst>
                <a:ext uri="{FF2B5EF4-FFF2-40B4-BE49-F238E27FC236}">
                  <a16:creationId xmlns:a16="http://schemas.microsoft.com/office/drawing/2014/main" id="{00000000-0008-0000-0000-00004C150000}"/>
                </a:ext>
              </a:extLst>
            </xdr:cNvPr>
            <xdr:cNvPicPr>
              <a:picLocks noChangeAspect="1" noChangeArrowheads="1"/>
              <a:extLst>
                <a:ext uri="{84589F7E-364E-4C9E-8A38-B11213B215E9}">
                  <a14:cameraTool cellRange="Substances" spid="_x0000_s5974"/>
                </a:ext>
              </a:extLst>
            </xdr:cNvPicPr>
          </xdr:nvPicPr>
          <xdr:blipFill>
            <a:blip xmlns:r="http://schemas.openxmlformats.org/officeDocument/2006/relationships" r:embed="rId1"/>
            <a:srcRect/>
            <a:stretch>
              <a:fillRect/>
            </a:stretch>
          </xdr:blipFill>
          <xdr:spPr bwMode="auto">
            <a:xfrm>
              <a:off x="6572250" y="4867275"/>
              <a:ext cx="28575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8</xdr:col>
      <xdr:colOff>0</xdr:colOff>
      <xdr:row>49</xdr:row>
      <xdr:rowOff>57150</xdr:rowOff>
    </xdr:from>
    <xdr:to>
      <xdr:col>10</xdr:col>
      <xdr:colOff>0</xdr:colOff>
      <xdr:row>54</xdr:row>
      <xdr:rowOff>0</xdr:rowOff>
    </xdr:to>
    <xdr:sp macro="" textlink="">
      <xdr:nvSpPr>
        <xdr:cNvPr id="28" name="Oval 25">
          <a:extLst>
            <a:ext uri="{FF2B5EF4-FFF2-40B4-BE49-F238E27FC236}">
              <a16:creationId xmlns:a16="http://schemas.microsoft.com/office/drawing/2014/main" id="{3C3F2A66-1844-43FF-AEA1-947AB0EF0342}"/>
            </a:ext>
          </a:extLst>
        </xdr:cNvPr>
        <xdr:cNvSpPr>
          <a:spLocks noChangeArrowheads="1"/>
        </xdr:cNvSpPr>
      </xdr:nvSpPr>
      <xdr:spPr bwMode="auto">
        <a:xfrm>
          <a:off x="9067800" y="9124950"/>
          <a:ext cx="285750" cy="985838"/>
        </a:xfrm>
        <a:prstGeom prst="ellipse">
          <a:avLst/>
        </a:prstGeom>
        <a:solidFill>
          <a:srgbClr xmlns:mc="http://schemas.openxmlformats.org/markup-compatibility/2006" xmlns:a14="http://schemas.microsoft.com/office/drawing/2010/main" val="D7DFE6"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7</xdr:row>
      <xdr:rowOff>0</xdr:rowOff>
    </xdr:from>
    <xdr:to>
      <xdr:col>3</xdr:col>
      <xdr:colOff>276225</xdr:colOff>
      <xdr:row>7</xdr:row>
      <xdr:rowOff>238125</xdr:rowOff>
    </xdr:to>
    <xdr:pic>
      <xdr:nvPicPr>
        <xdr:cNvPr id="3163" name="Picture 1" descr="Haz Warning">
          <a:extLst>
            <a:ext uri="{FF2B5EF4-FFF2-40B4-BE49-F238E27FC236}">
              <a16:creationId xmlns:a16="http://schemas.microsoft.com/office/drawing/2014/main" id="{00000000-0008-0000-0100-00005B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0" y="1133475"/>
          <a:ext cx="276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ec.europa.eu/growth/content/revised-user-guide-sme-definition-0" TargetMode="External"/><Relationship Id="rId7" Type="http://schemas.openxmlformats.org/officeDocument/2006/relationships/hyperlink" Target="https://echa.europa.eu/simplified-applications-for-authorisation-for-legacy-spare-parts" TargetMode="External"/><Relationship Id="rId2" Type="http://schemas.openxmlformats.org/officeDocument/2006/relationships/hyperlink" Target="http://ec.europa.eu/growth/smes/business-friendly-environment/sme-definition_en" TargetMode="External"/><Relationship Id="rId1" Type="http://schemas.openxmlformats.org/officeDocument/2006/relationships/hyperlink" Target="http://eur-lex.europa.eu/LexUriServ/LexUriServ.do?uri=OJ:L:2003:124:0036:0041:en:PDF" TargetMode="External"/><Relationship Id="rId6" Type="http://schemas.openxmlformats.org/officeDocument/2006/relationships/hyperlink" Target="http://echa.europa.eu/support/faq/questions-and-answers-on-applications-for-authorisation" TargetMode="External"/><Relationship Id="rId5" Type="http://schemas.openxmlformats.org/officeDocument/2006/relationships/hyperlink" Target="http://echa.europa.eu/web/guest/support/faq/questions-and-answers-on-applications-for-autorisation" TargetMode="External"/><Relationship Id="rId10" Type="http://schemas.openxmlformats.org/officeDocument/2006/relationships/vmlDrawing" Target="../drawings/vmlDrawing1.vml"/><Relationship Id="rId4" Type="http://schemas.openxmlformats.org/officeDocument/2006/relationships/hyperlink" Target="http://echa.europa.eu/sme_en.asp"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99"/>
  <sheetViews>
    <sheetView showGridLines="0" tabSelected="1" topLeftCell="E5" zoomScaleNormal="100" workbookViewId="0">
      <selection activeCell="G32" sqref="G32"/>
    </sheetView>
  </sheetViews>
  <sheetFormatPr defaultColWidth="9.1328125" defaultRowHeight="15.4" x14ac:dyDescent="0.6"/>
  <cols>
    <col min="1" max="1" width="2.86328125" style="3" customWidth="1"/>
    <col min="2" max="2" width="2" style="3" customWidth="1"/>
    <col min="3" max="3" width="2.59765625" style="3" customWidth="1"/>
    <col min="4" max="4" width="4" style="3" customWidth="1"/>
    <col min="5" max="5" width="78.59765625" style="3" customWidth="1"/>
    <col min="6" max="6" width="14.265625" style="3" customWidth="1"/>
    <col min="7" max="7" width="18.59765625" style="3" customWidth="1"/>
    <col min="8" max="8" width="4" style="3" customWidth="1"/>
    <col min="9" max="10" width="2" style="3" customWidth="1"/>
    <col min="11" max="11" width="12.1328125" style="3" customWidth="1"/>
    <col min="12" max="12" width="25.3984375" style="3" bestFit="1" customWidth="1"/>
    <col min="13" max="13" width="27.265625" style="21" customWidth="1"/>
    <col min="14" max="16384" width="9.1328125" style="3"/>
  </cols>
  <sheetData>
    <row r="1" spans="2:13" ht="7.5" customHeight="1" x14ac:dyDescent="0.6"/>
    <row r="2" spans="2:13" ht="21" customHeight="1" x14ac:dyDescent="0.6">
      <c r="D2" s="53" t="s">
        <v>5</v>
      </c>
      <c r="E2" s="53"/>
      <c r="F2" s="53"/>
      <c r="G2" s="53"/>
      <c r="H2" s="53"/>
    </row>
    <row r="3" spans="2:13" ht="13.5" customHeight="1" x14ac:dyDescent="0.6">
      <c r="D3" s="53"/>
      <c r="E3" s="53"/>
      <c r="F3" s="53"/>
      <c r="G3" s="53"/>
      <c r="H3" s="53"/>
    </row>
    <row r="4" spans="2:13" ht="7.5" customHeight="1" x14ac:dyDescent="0.6"/>
    <row r="5" spans="2:13" ht="10.5" customHeight="1" x14ac:dyDescent="0.6">
      <c r="C5" s="4"/>
      <c r="D5" s="47" t="s">
        <v>6</v>
      </c>
      <c r="E5" s="47"/>
      <c r="F5" s="48"/>
      <c r="G5" s="4"/>
      <c r="H5" s="4"/>
      <c r="I5" s="4"/>
    </row>
    <row r="6" spans="2:13" ht="10.5" customHeight="1" x14ac:dyDescent="0.6">
      <c r="B6" s="4"/>
      <c r="C6" s="4"/>
      <c r="D6" s="47"/>
      <c r="E6" s="47"/>
      <c r="F6" s="48"/>
      <c r="G6" s="4"/>
      <c r="H6" s="4"/>
      <c r="I6" s="4"/>
      <c r="J6" s="4"/>
    </row>
    <row r="7" spans="2:13" ht="9" customHeight="1" x14ac:dyDescent="0.6">
      <c r="B7" s="5"/>
      <c r="C7" s="5"/>
      <c r="D7" s="5"/>
      <c r="E7" s="5"/>
      <c r="F7" s="5"/>
      <c r="G7" s="5"/>
      <c r="H7" s="5"/>
      <c r="I7" s="5"/>
      <c r="J7" s="5"/>
    </row>
    <row r="8" spans="2:13" s="8" customFormat="1" ht="32.25" customHeight="1" x14ac:dyDescent="0.7">
      <c r="B8" s="6"/>
      <c r="C8" s="28"/>
      <c r="D8" s="54" t="s">
        <v>25</v>
      </c>
      <c r="E8" s="55"/>
      <c r="F8" s="55"/>
      <c r="G8" s="55"/>
      <c r="H8" s="55"/>
      <c r="I8" s="6"/>
      <c r="J8" s="6"/>
      <c r="M8" s="22"/>
    </row>
    <row r="9" spans="2:13" s="8" customFormat="1" ht="24.75" customHeight="1" x14ac:dyDescent="0.7">
      <c r="B9" s="6"/>
      <c r="C9" s="28"/>
      <c r="D9" s="28" t="s">
        <v>21</v>
      </c>
      <c r="E9" s="55" t="s">
        <v>24</v>
      </c>
      <c r="F9" s="55"/>
      <c r="G9" s="55"/>
      <c r="H9" s="55"/>
      <c r="I9" s="55"/>
      <c r="J9" s="6"/>
      <c r="M9" s="22"/>
    </row>
    <row r="10" spans="2:13" ht="7.5" customHeight="1" x14ac:dyDescent="0.6">
      <c r="B10" s="5"/>
      <c r="C10" s="5"/>
      <c r="D10" s="5"/>
      <c r="E10" s="5"/>
      <c r="F10" s="5"/>
      <c r="G10" s="5"/>
      <c r="H10" s="5"/>
      <c r="I10" s="5"/>
      <c r="J10" s="5"/>
    </row>
    <row r="11" spans="2:13" ht="10.5" customHeight="1" x14ac:dyDescent="0.6">
      <c r="B11" s="5"/>
      <c r="C11" s="4"/>
      <c r="D11" s="47" t="s">
        <v>7</v>
      </c>
      <c r="E11" s="47"/>
      <c r="F11" s="48"/>
      <c r="G11" s="51" t="str">
        <f>IF(SUM(G14+G16+G18+G20)&gt;0,SUM(G14+G16+G18+G20),"Must be &gt;=1!")</f>
        <v>Must be &gt;=1!</v>
      </c>
      <c r="H11" s="4"/>
      <c r="I11" s="4"/>
      <c r="J11" s="5"/>
    </row>
    <row r="12" spans="2:13" ht="10.5" customHeight="1" x14ac:dyDescent="0.6">
      <c r="B12" s="4"/>
      <c r="C12" s="4"/>
      <c r="D12" s="47"/>
      <c r="E12" s="47"/>
      <c r="F12" s="48"/>
      <c r="G12" s="51"/>
      <c r="H12" s="4"/>
      <c r="I12" s="4"/>
      <c r="J12" s="4"/>
    </row>
    <row r="13" spans="2:13" ht="7.5" customHeight="1" x14ac:dyDescent="0.6">
      <c r="B13" s="9"/>
      <c r="C13" s="9"/>
      <c r="D13" s="9"/>
      <c r="E13" s="9"/>
      <c r="F13" s="9"/>
      <c r="G13" s="9"/>
      <c r="H13" s="9"/>
      <c r="I13" s="9"/>
      <c r="J13" s="9"/>
    </row>
    <row r="14" spans="2:13" s="11" customFormat="1" ht="18" x14ac:dyDescent="0.7">
      <c r="B14" s="10"/>
      <c r="C14" s="10"/>
      <c r="D14" s="52" t="s">
        <v>12</v>
      </c>
      <c r="E14" s="52"/>
      <c r="F14" s="19"/>
      <c r="G14" s="1"/>
      <c r="H14" s="20"/>
      <c r="I14" s="10"/>
      <c r="J14" s="10"/>
      <c r="K14" s="35"/>
      <c r="M14" s="23"/>
    </row>
    <row r="15" spans="2:13" ht="7.5" customHeight="1" x14ac:dyDescent="0.6">
      <c r="B15" s="9"/>
      <c r="C15" s="9"/>
      <c r="D15" s="9"/>
      <c r="E15" s="9"/>
      <c r="F15" s="9"/>
      <c r="G15" s="9"/>
      <c r="H15" s="9"/>
      <c r="I15" s="9"/>
      <c r="J15" s="9"/>
    </row>
    <row r="16" spans="2:13" s="11" customFormat="1" ht="18" x14ac:dyDescent="0.7">
      <c r="B16" s="10"/>
      <c r="C16" s="10"/>
      <c r="D16" s="52" t="s">
        <v>1</v>
      </c>
      <c r="E16" s="52"/>
      <c r="F16" s="19"/>
      <c r="G16" s="1"/>
      <c r="H16" s="20"/>
      <c r="I16" s="10"/>
      <c r="J16" s="10"/>
      <c r="K16" s="35"/>
      <c r="M16" s="23"/>
    </row>
    <row r="17" spans="2:13" ht="7.5" customHeight="1" x14ac:dyDescent="0.6">
      <c r="B17" s="9"/>
      <c r="C17" s="9"/>
      <c r="D17" s="9"/>
      <c r="E17" s="9"/>
      <c r="F17" s="9"/>
      <c r="G17" s="9"/>
      <c r="H17" s="9"/>
      <c r="I17" s="9"/>
      <c r="J17" s="9"/>
    </row>
    <row r="18" spans="2:13" s="11" customFormat="1" ht="18" x14ac:dyDescent="0.7">
      <c r="B18" s="10"/>
      <c r="C18" s="10"/>
      <c r="D18" s="52" t="s">
        <v>2</v>
      </c>
      <c r="E18" s="52"/>
      <c r="F18" s="19"/>
      <c r="G18" s="1"/>
      <c r="H18" s="20"/>
      <c r="I18" s="10"/>
      <c r="J18" s="10"/>
      <c r="M18" s="23"/>
    </row>
    <row r="19" spans="2:13" ht="7.5" customHeight="1" x14ac:dyDescent="0.6">
      <c r="B19" s="9"/>
      <c r="C19" s="9"/>
      <c r="D19" s="9"/>
      <c r="E19" s="9"/>
      <c r="F19" s="9"/>
      <c r="G19" s="9"/>
      <c r="H19" s="9"/>
      <c r="I19" s="9"/>
      <c r="J19" s="9"/>
    </row>
    <row r="20" spans="2:13" s="11" customFormat="1" ht="18" x14ac:dyDescent="0.7">
      <c r="B20" s="10"/>
      <c r="C20" s="10"/>
      <c r="D20" s="52" t="s">
        <v>3</v>
      </c>
      <c r="E20" s="52"/>
      <c r="F20" s="19"/>
      <c r="G20" s="1"/>
      <c r="H20" s="20"/>
      <c r="I20" s="10"/>
      <c r="J20" s="10"/>
      <c r="M20" s="23"/>
    </row>
    <row r="21" spans="2:13" ht="7.5" customHeight="1" x14ac:dyDescent="0.6">
      <c r="B21" s="9"/>
      <c r="C21" s="9"/>
      <c r="D21" s="9"/>
      <c r="E21" s="9"/>
      <c r="F21" s="9"/>
      <c r="G21" s="9"/>
      <c r="H21" s="9"/>
      <c r="I21" s="9"/>
      <c r="J21" s="9"/>
    </row>
    <row r="22" spans="2:13" ht="7.5" customHeight="1" x14ac:dyDescent="0.6">
      <c r="B22" s="9"/>
      <c r="C22" s="9"/>
      <c r="D22" s="9"/>
      <c r="E22" s="9"/>
      <c r="F22" s="9"/>
      <c r="G22" s="9"/>
      <c r="H22" s="9"/>
      <c r="I22" s="9"/>
      <c r="J22" s="9"/>
    </row>
    <row r="23" spans="2:13" ht="10.5" customHeight="1" x14ac:dyDescent="0.6">
      <c r="B23" s="9"/>
      <c r="C23" s="4"/>
      <c r="D23" s="47" t="s">
        <v>22</v>
      </c>
      <c r="E23" s="47"/>
      <c r="F23" s="48"/>
      <c r="G23" s="51" t="str">
        <f>IF(G26&gt;0,G26,"Must be &gt;=1!")</f>
        <v>Must be &gt;=1!</v>
      </c>
      <c r="H23" s="4"/>
      <c r="I23" s="4"/>
      <c r="J23" s="9"/>
    </row>
    <row r="24" spans="2:13" ht="10.5" customHeight="1" x14ac:dyDescent="0.6">
      <c r="B24" s="4"/>
      <c r="C24" s="4"/>
      <c r="D24" s="47"/>
      <c r="E24" s="47"/>
      <c r="F24" s="48"/>
      <c r="G24" s="51"/>
      <c r="H24" s="4"/>
      <c r="I24" s="4"/>
      <c r="J24" s="4"/>
    </row>
    <row r="25" spans="2:13" ht="7.5" customHeight="1" x14ac:dyDescent="0.6">
      <c r="B25" s="9"/>
      <c r="C25" s="9"/>
      <c r="D25" s="9"/>
      <c r="E25" s="9"/>
      <c r="F25" s="9"/>
      <c r="G25" s="9"/>
      <c r="H25" s="9"/>
      <c r="I25" s="9"/>
      <c r="J25" s="9"/>
    </row>
    <row r="26" spans="2:13" s="11" customFormat="1" ht="18" x14ac:dyDescent="0.7">
      <c r="B26" s="10"/>
      <c r="C26" s="10"/>
      <c r="D26" s="52" t="s">
        <v>23</v>
      </c>
      <c r="E26" s="52"/>
      <c r="F26" s="19"/>
      <c r="G26" s="1"/>
      <c r="H26" s="20"/>
      <c r="I26" s="10"/>
      <c r="J26" s="10"/>
      <c r="M26" s="23"/>
    </row>
    <row r="27" spans="2:13" ht="7.5" customHeight="1" x14ac:dyDescent="0.6">
      <c r="B27" s="9"/>
      <c r="C27" s="9"/>
      <c r="D27" s="9"/>
      <c r="E27" s="9"/>
      <c r="F27" s="9"/>
      <c r="G27" s="9"/>
      <c r="H27" s="9"/>
      <c r="I27" s="9"/>
      <c r="J27" s="9"/>
    </row>
    <row r="28" spans="2:13" ht="7.5" customHeight="1" x14ac:dyDescent="0.6">
      <c r="B28" s="9"/>
      <c r="C28" s="9"/>
      <c r="D28" s="9"/>
      <c r="E28" s="9"/>
      <c r="F28" s="9"/>
      <c r="G28" s="9"/>
      <c r="H28" s="9"/>
      <c r="I28" s="9"/>
      <c r="J28" s="9"/>
    </row>
    <row r="29" spans="2:13" ht="10.5" customHeight="1" x14ac:dyDescent="0.6">
      <c r="B29" s="9"/>
      <c r="C29" s="4"/>
      <c r="D29" s="47" t="s">
        <v>11</v>
      </c>
      <c r="E29" s="47"/>
      <c r="F29" s="48"/>
      <c r="G29" s="51" t="str">
        <f>IF(G32&gt;0,G32,"Must be &gt;=1!")</f>
        <v>Must be &gt;=1!</v>
      </c>
      <c r="H29" s="4"/>
      <c r="I29" s="4"/>
      <c r="J29" s="9"/>
    </row>
    <row r="30" spans="2:13" ht="10.5" customHeight="1" x14ac:dyDescent="0.6">
      <c r="B30" s="4"/>
      <c r="C30" s="4"/>
      <c r="D30" s="47"/>
      <c r="E30" s="47"/>
      <c r="F30" s="48"/>
      <c r="G30" s="51"/>
      <c r="H30" s="4"/>
      <c r="I30" s="4"/>
      <c r="J30" s="4"/>
    </row>
    <row r="31" spans="2:13" ht="7.5" customHeight="1" x14ac:dyDescent="0.6">
      <c r="B31" s="9"/>
      <c r="C31" s="9"/>
      <c r="D31" s="9"/>
      <c r="E31" s="9"/>
      <c r="F31" s="9"/>
      <c r="G31" s="9"/>
      <c r="H31" s="9"/>
      <c r="I31" s="9"/>
      <c r="J31" s="9"/>
    </row>
    <row r="32" spans="2:13" s="11" customFormat="1" ht="18" x14ac:dyDescent="0.7">
      <c r="B32" s="10"/>
      <c r="C32" s="10"/>
      <c r="D32" s="52" t="s">
        <v>8</v>
      </c>
      <c r="E32" s="52"/>
      <c r="F32" s="19"/>
      <c r="G32" s="1"/>
      <c r="H32" s="20"/>
      <c r="I32" s="10"/>
      <c r="J32" s="10"/>
      <c r="M32" s="23"/>
    </row>
    <row r="33" spans="2:12" ht="7.5" customHeight="1" x14ac:dyDescent="0.6">
      <c r="B33" s="9"/>
      <c r="C33" s="9"/>
      <c r="D33" s="9"/>
      <c r="E33" s="9"/>
      <c r="F33" s="9"/>
      <c r="G33" s="9"/>
      <c r="H33" s="9"/>
      <c r="I33" s="9"/>
      <c r="J33" s="9"/>
    </row>
    <row r="34" spans="2:12" ht="7.5" customHeight="1" x14ac:dyDescent="0.6">
      <c r="B34" s="9"/>
      <c r="C34" s="9"/>
      <c r="D34" s="9"/>
      <c r="E34" s="9"/>
      <c r="F34" s="9"/>
      <c r="G34" s="9"/>
      <c r="H34" s="9"/>
      <c r="I34" s="9"/>
      <c r="J34" s="9"/>
    </row>
    <row r="35" spans="2:12" ht="12.75" customHeight="1" x14ac:dyDescent="0.6">
      <c r="B35" s="9"/>
      <c r="C35" s="9"/>
      <c r="D35" s="37" t="s">
        <v>9</v>
      </c>
      <c r="E35" s="37"/>
      <c r="F35" s="38">
        <f>IF(G14&lt;&gt;0,M68+((G14-1)*M72+G16*M73+G18*M74+G20*M75)+(G26-1)*M70+(G32-1)*M69,IF(G16&lt;&gt;0,(M78+(G16-1)*M82+G18*M83+G20*M84)+(G26-1)*M80+(G32-1)*M79,IF(G18&lt;&gt;0,(M87+(G18-1)*M91+G20*M92)+(G26-1)*M89+(G32-1)*M88,IF(G20&lt;&gt;0,(M95+(G20-1)*M99)+(G26-1)*M97+(G32-1)*M96,0))))</f>
        <v>0</v>
      </c>
      <c r="G35" s="39"/>
      <c r="H35" s="12"/>
      <c r="I35" s="9"/>
      <c r="J35" s="9"/>
    </row>
    <row r="36" spans="2:12" ht="15.75" customHeight="1" x14ac:dyDescent="0.6">
      <c r="D36" s="37"/>
      <c r="E36" s="37"/>
      <c r="F36" s="39"/>
      <c r="G36" s="39"/>
      <c r="H36" s="12"/>
    </row>
    <row r="38" spans="2:12" ht="10.5" customHeight="1" x14ac:dyDescent="0.6">
      <c r="C38" s="4"/>
      <c r="D38" s="40" t="s">
        <v>26</v>
      </c>
      <c r="E38" s="41"/>
      <c r="F38" s="42"/>
      <c r="G38" s="4"/>
      <c r="H38" s="4"/>
      <c r="I38" s="4"/>
    </row>
    <row r="39" spans="2:12" ht="10.5" customHeight="1" x14ac:dyDescent="0.6">
      <c r="B39" s="4"/>
      <c r="C39" s="4"/>
      <c r="D39" s="41"/>
      <c r="E39" s="41"/>
      <c r="F39" s="42"/>
      <c r="G39" s="4"/>
      <c r="H39" s="4"/>
      <c r="I39" s="4"/>
      <c r="J39" s="4"/>
    </row>
    <row r="40" spans="2:12" ht="7.5" customHeight="1" x14ac:dyDescent="0.6">
      <c r="B40" s="5"/>
      <c r="C40" s="5"/>
      <c r="D40" s="5"/>
      <c r="E40" s="5"/>
      <c r="F40" s="5"/>
      <c r="G40" s="5"/>
      <c r="H40" s="5"/>
      <c r="I40" s="5"/>
      <c r="J40" s="5"/>
      <c r="L40" s="26"/>
    </row>
    <row r="41" spans="2:12" ht="63" customHeight="1" x14ac:dyDescent="0.6">
      <c r="B41" s="5"/>
      <c r="C41" s="5"/>
      <c r="D41" s="49" t="s">
        <v>41</v>
      </c>
      <c r="E41" s="50"/>
      <c r="F41" s="50"/>
      <c r="G41" s="50"/>
      <c r="H41" s="5"/>
      <c r="I41" s="5"/>
      <c r="J41" s="5"/>
    </row>
    <row r="42" spans="2:12" ht="18.75" customHeight="1" x14ac:dyDescent="0.6">
      <c r="B42" s="5"/>
      <c r="C42" s="5"/>
      <c r="D42" s="45" t="s">
        <v>27</v>
      </c>
      <c r="E42" s="46"/>
      <c r="F42" s="46"/>
      <c r="G42" s="46"/>
      <c r="H42" s="46"/>
      <c r="I42" s="5"/>
      <c r="J42" s="5"/>
    </row>
    <row r="43" spans="2:12" ht="51.75" customHeight="1" x14ac:dyDescent="0.6">
      <c r="B43" s="5"/>
      <c r="C43" s="5"/>
      <c r="D43" s="43" t="s">
        <v>45</v>
      </c>
      <c r="E43" s="44"/>
      <c r="F43" s="44"/>
      <c r="G43" s="44"/>
      <c r="H43" s="44"/>
      <c r="I43" s="5"/>
      <c r="J43" s="5"/>
    </row>
    <row r="44" spans="2:12" ht="16.5" customHeight="1" x14ac:dyDescent="0.6">
      <c r="B44" s="5"/>
      <c r="C44" s="5"/>
      <c r="D44" s="7"/>
      <c r="E44" s="13" t="s">
        <v>13</v>
      </c>
      <c r="F44" s="2"/>
      <c r="G44" s="7"/>
      <c r="H44" s="7"/>
      <c r="I44" s="5"/>
      <c r="J44" s="5"/>
    </row>
    <row r="45" spans="2:12" ht="12.75" customHeight="1" x14ac:dyDescent="0.6">
      <c r="B45" s="5"/>
      <c r="C45" s="5"/>
      <c r="D45" s="7"/>
      <c r="E45" s="27" t="s">
        <v>0</v>
      </c>
      <c r="F45" s="2"/>
      <c r="G45" s="2"/>
      <c r="H45" s="7"/>
      <c r="I45" s="5"/>
      <c r="J45" s="5"/>
    </row>
    <row r="46" spans="2:12" x14ac:dyDescent="0.6">
      <c r="B46" s="5"/>
      <c r="C46" s="5"/>
      <c r="D46" s="7"/>
      <c r="E46" s="13" t="s">
        <v>43</v>
      </c>
      <c r="F46" s="2"/>
      <c r="G46" s="7"/>
      <c r="H46" s="7"/>
      <c r="I46" s="5"/>
      <c r="J46" s="5"/>
    </row>
    <row r="47" spans="2:12" ht="12.75" customHeight="1" x14ac:dyDescent="0.6">
      <c r="B47" s="5"/>
      <c r="C47" s="5"/>
      <c r="D47" s="7"/>
      <c r="E47" s="27" t="s">
        <v>42</v>
      </c>
      <c r="F47" s="2"/>
      <c r="G47" s="7"/>
      <c r="H47" s="7"/>
      <c r="I47" s="5"/>
      <c r="J47" s="5"/>
    </row>
    <row r="48" spans="2:12" x14ac:dyDescent="0.6">
      <c r="B48" s="5"/>
      <c r="C48" s="5"/>
      <c r="D48" s="7"/>
      <c r="E48" s="13" t="s">
        <v>14</v>
      </c>
      <c r="F48" s="2"/>
      <c r="G48" s="7"/>
      <c r="H48" s="7"/>
      <c r="I48" s="5"/>
      <c r="J48" s="5"/>
    </row>
    <row r="49" spans="2:13" ht="15" customHeight="1" x14ac:dyDescent="0.6">
      <c r="B49" s="5"/>
      <c r="C49" s="5"/>
      <c r="D49" s="7"/>
      <c r="E49" s="27" t="s">
        <v>44</v>
      </c>
      <c r="F49" s="2"/>
      <c r="G49" s="7"/>
      <c r="H49" s="7"/>
      <c r="I49" s="5"/>
      <c r="J49" s="5"/>
    </row>
    <row r="50" spans="2:13" x14ac:dyDescent="0.6">
      <c r="B50" s="5"/>
      <c r="C50" s="5"/>
      <c r="D50" s="7"/>
      <c r="E50" s="13" t="s">
        <v>15</v>
      </c>
      <c r="F50" s="2"/>
      <c r="G50" s="7"/>
      <c r="H50" s="7"/>
      <c r="I50" s="5"/>
      <c r="J50" s="5"/>
    </row>
    <row r="51" spans="2:13" s="25" customFormat="1" ht="32.25" customHeight="1" x14ac:dyDescent="0.6">
      <c r="B51" s="56"/>
      <c r="C51" s="56"/>
      <c r="D51" s="57" t="s">
        <v>47</v>
      </c>
      <c r="E51" s="58"/>
      <c r="F51" s="58"/>
      <c r="G51" s="58"/>
      <c r="H51" s="58"/>
      <c r="I51" s="56"/>
      <c r="J51" s="56"/>
      <c r="M51" s="59"/>
    </row>
    <row r="52" spans="2:13" s="25" customFormat="1" x14ac:dyDescent="0.6">
      <c r="B52" s="56"/>
      <c r="C52" s="56"/>
      <c r="D52" s="60"/>
      <c r="E52" s="61" t="s">
        <v>48</v>
      </c>
      <c r="F52" s="60"/>
      <c r="G52" s="62"/>
      <c r="H52" s="62"/>
      <c r="I52" s="56"/>
      <c r="J52" s="56"/>
      <c r="M52" s="59"/>
    </row>
    <row r="53" spans="2:13" s="25" customFormat="1" ht="12" customHeight="1" x14ac:dyDescent="0.6">
      <c r="B53" s="56"/>
      <c r="C53" s="56"/>
      <c r="D53" s="63"/>
      <c r="E53" s="27" t="s">
        <v>49</v>
      </c>
      <c r="F53" s="2"/>
      <c r="G53" s="62"/>
      <c r="H53" s="62"/>
      <c r="I53" s="56"/>
      <c r="J53" s="56"/>
      <c r="M53" s="59"/>
    </row>
    <row r="54" spans="2:13" ht="12" customHeight="1" x14ac:dyDescent="0.6">
      <c r="B54" s="5"/>
      <c r="C54" s="5"/>
      <c r="D54" s="7"/>
      <c r="E54" s="27" t="s">
        <v>4</v>
      </c>
      <c r="F54" s="2"/>
      <c r="G54" s="7"/>
      <c r="H54" s="7"/>
      <c r="I54" s="5"/>
      <c r="J54" s="5"/>
    </row>
    <row r="55" spans="2:13" ht="10.5" customHeight="1" x14ac:dyDescent="0.6">
      <c r="C55" s="5"/>
      <c r="D55" s="17"/>
      <c r="E55" s="17"/>
      <c r="F55" s="18"/>
      <c r="G55" s="5"/>
      <c r="H55" s="5"/>
      <c r="I55" s="5"/>
    </row>
    <row r="57" spans="2:13" ht="10.5" customHeight="1" x14ac:dyDescent="0.6">
      <c r="C57" s="4"/>
      <c r="D57" s="47" t="s">
        <v>10</v>
      </c>
      <c r="E57" s="47"/>
      <c r="F57" s="48"/>
      <c r="G57" s="4"/>
      <c r="H57" s="4"/>
      <c r="I57" s="4"/>
    </row>
    <row r="58" spans="2:13" ht="20.25" customHeight="1" x14ac:dyDescent="0.6">
      <c r="B58" s="4"/>
      <c r="C58" s="4"/>
      <c r="D58" s="47"/>
      <c r="E58" s="47"/>
      <c r="F58" s="48"/>
      <c r="G58" s="4"/>
      <c r="H58" s="4"/>
      <c r="I58" s="4"/>
      <c r="J58" s="4"/>
    </row>
    <row r="59" spans="2:13" ht="6.75" customHeight="1" x14ac:dyDescent="0.6">
      <c r="B59" s="5"/>
      <c r="C59" s="5"/>
      <c r="D59" s="5"/>
      <c r="E59" s="5"/>
      <c r="F59" s="5"/>
      <c r="G59" s="5"/>
      <c r="H59" s="5"/>
      <c r="I59" s="5"/>
      <c r="J59" s="5"/>
    </row>
    <row r="60" spans="2:13" ht="66.75" customHeight="1" x14ac:dyDescent="0.6">
      <c r="B60" s="5"/>
      <c r="C60" s="5"/>
      <c r="D60" s="36" t="s">
        <v>46</v>
      </c>
      <c r="E60" s="36"/>
      <c r="F60" s="36"/>
      <c r="G60" s="36"/>
      <c r="H60" s="36"/>
      <c r="I60" s="5"/>
      <c r="J60" s="5"/>
    </row>
    <row r="61" spans="2:13" ht="10.5" customHeight="1" x14ac:dyDescent="0.6">
      <c r="C61" s="5"/>
      <c r="D61" s="17"/>
      <c r="E61" s="17"/>
      <c r="F61" s="18"/>
      <c r="G61" s="5"/>
      <c r="H61" s="5"/>
      <c r="I61" s="5"/>
    </row>
    <row r="62" spans="2:13" x14ac:dyDescent="0.6">
      <c r="F62" s="14"/>
    </row>
    <row r="65" spans="12:13" ht="16.149999999999999" x14ac:dyDescent="0.6">
      <c r="L65" s="29" t="s">
        <v>28</v>
      </c>
    </row>
    <row r="67" spans="12:13" x14ac:dyDescent="0.6">
      <c r="L67" s="32" t="s">
        <v>29</v>
      </c>
      <c r="M67" s="31"/>
    </row>
    <row r="68" spans="12:13" x14ac:dyDescent="0.6">
      <c r="L68" s="30" t="s">
        <v>30</v>
      </c>
      <c r="M68" s="33">
        <v>54100</v>
      </c>
    </row>
    <row r="69" spans="12:13" ht="21" customHeight="1" x14ac:dyDescent="0.6">
      <c r="L69" s="30" t="s">
        <v>31</v>
      </c>
      <c r="M69" s="33">
        <v>10820</v>
      </c>
    </row>
    <row r="70" spans="12:13" ht="21" customHeight="1" x14ac:dyDescent="0.6">
      <c r="L70" s="30" t="s">
        <v>32</v>
      </c>
      <c r="M70" s="33">
        <v>48690</v>
      </c>
    </row>
    <row r="71" spans="12:13" x14ac:dyDescent="0.6">
      <c r="L71" s="30" t="s">
        <v>33</v>
      </c>
      <c r="M71" s="34"/>
    </row>
    <row r="72" spans="12:13" x14ac:dyDescent="0.6">
      <c r="L72" s="30" t="s">
        <v>34</v>
      </c>
      <c r="M72" s="33">
        <v>0</v>
      </c>
    </row>
    <row r="73" spans="12:13" x14ac:dyDescent="0.6">
      <c r="L73" s="30" t="s">
        <v>35</v>
      </c>
      <c r="M73" s="33">
        <v>0</v>
      </c>
    </row>
    <row r="74" spans="12:13" x14ac:dyDescent="0.6">
      <c r="L74" s="30" t="s">
        <v>36</v>
      </c>
      <c r="M74" s="33">
        <v>0</v>
      </c>
    </row>
    <row r="75" spans="12:13" x14ac:dyDescent="0.6">
      <c r="L75" s="30" t="s">
        <v>37</v>
      </c>
      <c r="M75" s="33">
        <v>0</v>
      </c>
    </row>
    <row r="76" spans="12:13" x14ac:dyDescent="0.6">
      <c r="L76" s="30"/>
      <c r="M76" s="33"/>
    </row>
    <row r="77" spans="12:13" x14ac:dyDescent="0.6">
      <c r="L77" s="32" t="s">
        <v>38</v>
      </c>
      <c r="M77" s="33"/>
    </row>
    <row r="78" spans="12:13" x14ac:dyDescent="0.6">
      <c r="L78" s="30" t="s">
        <v>30</v>
      </c>
      <c r="M78" s="33">
        <v>40575</v>
      </c>
    </row>
    <row r="79" spans="12:13" x14ac:dyDescent="0.6">
      <c r="L79" s="30" t="s">
        <v>31</v>
      </c>
      <c r="M79" s="33">
        <v>8115</v>
      </c>
    </row>
    <row r="80" spans="12:13" x14ac:dyDescent="0.6">
      <c r="L80" s="30" t="s">
        <v>32</v>
      </c>
      <c r="M80" s="33">
        <v>36518</v>
      </c>
    </row>
    <row r="81" spans="6:13" x14ac:dyDescent="0.6">
      <c r="L81" s="30" t="s">
        <v>33</v>
      </c>
      <c r="M81" s="34"/>
    </row>
    <row r="82" spans="6:13" x14ac:dyDescent="0.6">
      <c r="L82" s="30" t="s">
        <v>35</v>
      </c>
      <c r="M82" s="33">
        <v>0</v>
      </c>
    </row>
    <row r="83" spans="6:13" x14ac:dyDescent="0.6">
      <c r="L83" s="30" t="s">
        <v>36</v>
      </c>
      <c r="M83" s="33">
        <v>0</v>
      </c>
    </row>
    <row r="84" spans="6:13" x14ac:dyDescent="0.6">
      <c r="L84" s="30" t="s">
        <v>37</v>
      </c>
      <c r="M84" s="33">
        <v>0</v>
      </c>
    </row>
    <row r="85" spans="6:13" x14ac:dyDescent="0.6">
      <c r="L85" s="30"/>
      <c r="M85" s="33"/>
    </row>
    <row r="86" spans="6:13" x14ac:dyDescent="0.6">
      <c r="F86" s="15"/>
      <c r="L86" s="32" t="s">
        <v>39</v>
      </c>
      <c r="M86" s="33"/>
    </row>
    <row r="87" spans="6:13" x14ac:dyDescent="0.6">
      <c r="G87" s="16"/>
      <c r="L87" s="30" t="s">
        <v>30</v>
      </c>
      <c r="M87" s="33">
        <v>24345</v>
      </c>
    </row>
    <row r="88" spans="6:13" x14ac:dyDescent="0.6">
      <c r="L88" s="30" t="s">
        <v>31</v>
      </c>
      <c r="M88" s="33">
        <v>4869</v>
      </c>
    </row>
    <row r="89" spans="6:13" x14ac:dyDescent="0.6">
      <c r="L89" s="30" t="s">
        <v>32</v>
      </c>
      <c r="M89" s="33">
        <v>21911</v>
      </c>
    </row>
    <row r="90" spans="6:13" x14ac:dyDescent="0.6">
      <c r="L90" s="30" t="s">
        <v>33</v>
      </c>
      <c r="M90" s="34"/>
    </row>
    <row r="91" spans="6:13" x14ac:dyDescent="0.6">
      <c r="L91" s="30" t="s">
        <v>36</v>
      </c>
      <c r="M91" s="33">
        <v>0</v>
      </c>
    </row>
    <row r="92" spans="6:13" x14ac:dyDescent="0.6">
      <c r="L92" s="30" t="s">
        <v>37</v>
      </c>
      <c r="M92" s="33">
        <v>0</v>
      </c>
    </row>
    <row r="93" spans="6:13" x14ac:dyDescent="0.6">
      <c r="L93" s="30"/>
      <c r="M93" s="33"/>
    </row>
    <row r="94" spans="6:13" x14ac:dyDescent="0.6">
      <c r="L94" s="32" t="s">
        <v>40</v>
      </c>
      <c r="M94" s="33"/>
    </row>
    <row r="95" spans="6:13" x14ac:dyDescent="0.6">
      <c r="L95" s="30" t="s">
        <v>30</v>
      </c>
      <c r="M95" s="33">
        <v>5410</v>
      </c>
    </row>
    <row r="96" spans="6:13" x14ac:dyDescent="0.6">
      <c r="L96" s="30" t="s">
        <v>31</v>
      </c>
      <c r="M96" s="33">
        <v>1082</v>
      </c>
    </row>
    <row r="97" spans="12:13" x14ac:dyDescent="0.6">
      <c r="L97" s="30" t="s">
        <v>32</v>
      </c>
      <c r="M97" s="33">
        <v>4869</v>
      </c>
    </row>
    <row r="98" spans="12:13" x14ac:dyDescent="0.6">
      <c r="L98" s="30" t="s">
        <v>33</v>
      </c>
      <c r="M98" s="34"/>
    </row>
    <row r="99" spans="12:13" x14ac:dyDescent="0.6">
      <c r="L99" s="30" t="s">
        <v>37</v>
      </c>
      <c r="M99" s="33">
        <v>0</v>
      </c>
    </row>
  </sheetData>
  <sheetProtection algorithmName="SHA-512" hashValue="8D/GRZsj/RQRP2TRZ8UOwaoZAurfo/G9Dr+VdSSgGzJkeMdQTEYA1+JCgLa3SS9icpz1oVFOgaamgJgKbVs13A==" saltValue="vfVsX0qB3UmdEq+vUt1Xbg==" spinCount="100000" sheet="1" selectLockedCells="1"/>
  <mergeCells count="25">
    <mergeCell ref="G29:G30"/>
    <mergeCell ref="D26:E26"/>
    <mergeCell ref="D29:F30"/>
    <mergeCell ref="D32:E32"/>
    <mergeCell ref="D2:H3"/>
    <mergeCell ref="D5:F6"/>
    <mergeCell ref="D11:F12"/>
    <mergeCell ref="D23:F24"/>
    <mergeCell ref="D8:H8"/>
    <mergeCell ref="E9:I9"/>
    <mergeCell ref="D18:E18"/>
    <mergeCell ref="D20:E20"/>
    <mergeCell ref="G23:G24"/>
    <mergeCell ref="G11:G12"/>
    <mergeCell ref="D14:E14"/>
    <mergeCell ref="D16:E16"/>
    <mergeCell ref="D60:H60"/>
    <mergeCell ref="D35:E36"/>
    <mergeCell ref="F35:G36"/>
    <mergeCell ref="D38:F39"/>
    <mergeCell ref="D43:H43"/>
    <mergeCell ref="D42:H42"/>
    <mergeCell ref="D57:F58"/>
    <mergeCell ref="D41:G41"/>
    <mergeCell ref="D51:H51"/>
  </mergeCells>
  <phoneticPr fontId="1" type="noConversion"/>
  <dataValidations xWindow="882" yWindow="295" count="6">
    <dataValidation type="whole" operator="greaterThanOrEqual" allowBlank="1" showInputMessage="1" showErrorMessage="1" promptTitle="Number of Micro-size applicants" prompt="Please enter here the number of Micro-Enterprises who are part to the application. In total, there should be at least one applicant." sqref="G20" xr:uid="{00000000-0002-0000-0000-000000000000}">
      <formula1>0</formula1>
    </dataValidation>
    <dataValidation type="whole" operator="greaterThanOrEqual" allowBlank="1" showInputMessage="1" showErrorMessage="1" error="There should be at least one use applied for." promptTitle="Total Number of Uses" prompt="Please enter here the number of uses applied for.  There should be at least one use." sqref="G26" xr:uid="{00000000-0002-0000-0000-000001000000}">
      <formula1>1</formula1>
    </dataValidation>
    <dataValidation type="whole" operator="greaterThanOrEqual" allowBlank="1" showInputMessage="1" showErrorMessage="1" error="There should be at least one Annex XIV substance." promptTitle="Number of Annex XIV Substances" prompt="Please enter here the number of Annex XIV substances applied for in the context of your application.  There should be at least one substance." sqref="G32" xr:uid="{00000000-0002-0000-0000-000002000000}">
      <formula1>1</formula1>
    </dataValidation>
    <dataValidation type="whole" operator="greaterThanOrEqual" allowBlank="1" showInputMessage="1" showErrorMessage="1" promptTitle="Number of non-SME applicants" prompt="Please enter here the number of non-SME applicants who are part to the application. In total, there should be at least one applicant." sqref="G14" xr:uid="{00000000-0002-0000-0000-000003000000}">
      <formula1>0</formula1>
    </dataValidation>
    <dataValidation type="whole" operator="greaterThanOrEqual" allowBlank="1" showInputMessage="1" showErrorMessage="1" promptTitle="Number of Medium-size applicants" prompt="Please enter here the number of Medium Enterprises who are part to the application. In total, there should be at least one applicant." sqref="G16" xr:uid="{00000000-0002-0000-0000-000004000000}">
      <formula1>0</formula1>
    </dataValidation>
    <dataValidation type="whole" operator="greaterThanOrEqual" allowBlank="1" showInputMessage="1" showErrorMessage="1" promptTitle="Number of Small-size applicants" prompt="Please enter here the number of Small Enterprises who are part to the applications. In total, there should be at least one applicant." sqref="G18" xr:uid="{00000000-0002-0000-0000-000005000000}">
      <formula1>0</formula1>
    </dataValidation>
  </dataValidations>
  <hyperlinks>
    <hyperlink ref="E45" r:id="rId1" xr:uid="{00000000-0004-0000-0000-000000000000}"/>
    <hyperlink ref="E47" r:id="rId2" xr:uid="{00000000-0004-0000-0000-000001000000}"/>
    <hyperlink ref="E49" r:id="rId3" xr:uid="{00000000-0004-0000-0000-000002000000}"/>
    <hyperlink ref="E54" r:id="rId4" xr:uid="{00000000-0004-0000-0000-000003000000}"/>
    <hyperlink ref="D42" r:id="rId5" display="http://echa.europa.eu/web/guest/support/faq/questions-and-answers-on-applications-for-autorisation" xr:uid="{00000000-0004-0000-0000-000004000000}"/>
    <hyperlink ref="D42:H42" r:id="rId6" display="http://echa.europa.eu/support/faq/questions-and-answers-on-applications-for-authorisation" xr:uid="{00000000-0004-0000-0000-000005000000}"/>
    <hyperlink ref="E53" r:id="rId7" xr:uid="{7F343F77-A714-425D-9760-9D17411B34C3}"/>
  </hyperlinks>
  <pageMargins left="0.39" right="0.37" top="1" bottom="1" header="0.5" footer="0.5"/>
  <pageSetup scale="71" orientation="portrait" r:id="rId8"/>
  <headerFooter alignWithMargins="0"/>
  <drawing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D9"/>
  <sheetViews>
    <sheetView showGridLines="0" workbookViewId="0">
      <selection activeCell="G8" sqref="G8"/>
    </sheetView>
  </sheetViews>
  <sheetFormatPr defaultColWidth="9.1328125" defaultRowHeight="15.4" x14ac:dyDescent="0.6"/>
  <cols>
    <col min="1" max="1" width="12.86328125" style="25" customWidth="1"/>
    <col min="2" max="3" width="7.1328125" style="25" customWidth="1"/>
    <col min="4" max="4" width="4.265625" style="25" customWidth="1"/>
    <col min="5" max="16384" width="9.1328125" style="25"/>
  </cols>
  <sheetData>
    <row r="3" spans="1:4" x14ac:dyDescent="0.6">
      <c r="A3" s="3"/>
      <c r="B3" s="24" t="s">
        <v>19</v>
      </c>
      <c r="C3" s="24" t="s">
        <v>20</v>
      </c>
      <c r="D3" s="3"/>
    </row>
    <row r="4" spans="1:4" x14ac:dyDescent="0.6">
      <c r="A4" s="3" t="s">
        <v>16</v>
      </c>
      <c r="B4" s="21">
        <f>SUM('Authorisation Fee Calculator'!G14+'Authorisation Fee Calculator'!G16+'Authorisation Fee Calculator'!G18+'Authorisation Fee Calculator'!G20)</f>
        <v>0</v>
      </c>
      <c r="C4" s="21" t="str">
        <f>IF(B4&lt;1,"Utility!$D$8","Utility!$D$9")</f>
        <v>Utility!$D$8</v>
      </c>
      <c r="D4" s="3"/>
    </row>
    <row r="5" spans="1:4" x14ac:dyDescent="0.6">
      <c r="A5" s="3" t="s">
        <v>17</v>
      </c>
      <c r="B5" s="21">
        <f>'Authorisation Fee Calculator'!G26</f>
        <v>0</v>
      </c>
      <c r="C5" s="21" t="str">
        <f>IF(B5&lt;1,"Utility!$D$8","Utility!$D$9")</f>
        <v>Utility!$D$8</v>
      </c>
      <c r="D5" s="3"/>
    </row>
    <row r="6" spans="1:4" x14ac:dyDescent="0.6">
      <c r="A6" s="3" t="s">
        <v>18</v>
      </c>
      <c r="B6" s="21">
        <f>'Authorisation Fee Calculator'!G32</f>
        <v>0</v>
      </c>
      <c r="C6" s="21" t="str">
        <f>IF(B6&lt;1,"Utility!$D$8","Utility!$D$9")</f>
        <v>Utility!$D$8</v>
      </c>
      <c r="D6" s="3"/>
    </row>
    <row r="7" spans="1:4" x14ac:dyDescent="0.6">
      <c r="A7" s="3"/>
      <c r="B7" s="21"/>
      <c r="C7" s="21"/>
      <c r="D7" s="3"/>
    </row>
    <row r="8" spans="1:4" ht="21" customHeight="1" x14ac:dyDescent="0.6">
      <c r="A8" s="3"/>
      <c r="B8" s="21"/>
      <c r="C8" s="21"/>
      <c r="D8" s="3"/>
    </row>
    <row r="9" spans="1:4" ht="21" customHeight="1" x14ac:dyDescent="0.6"/>
  </sheetData>
  <phoneticPr fontId="20" type="noConversion"/>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bcca709-0b09-4b74-bfa0-2137a84c1763">ACTV3-29-9627</_dlc_DocId>
    <TaxCatchAll xmlns="d80dd6ab-43bf-4d9d-bb1e-742532452846">
      <Value>1</Value>
    </TaxCatchAll>
    <ECHASecClassTaxHTField0 xmlns="4811b924-dee2-413a-bdc8-2cc023473c17">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_dlc_DocIdUrl xmlns="5bcca709-0b09-4b74-bfa0-2137a84c1763">
      <Url>https://activity.echa.europa.eu/sites/act-3/process-3-4/_layouts/15/DocIdRedir.aspx?ID=ACTV3-29-9627</Url>
      <Description>ACTV3-29-9627</Description>
    </_dlc_DocIdUrl>
    <ECHAProcessTaxHTField0 xmlns="4811b924-dee2-413a-bdc8-2cc023473c17">
      <Terms xmlns="http://schemas.microsoft.com/office/infopath/2007/PartnerControls"/>
    </ECHAProcessTaxHTField0>
    <ECHACategoryTaxHTField0 xmlns="4811b924-dee2-413a-bdc8-2cc023473c17">
      <Terms xmlns="http://schemas.microsoft.com/office/infopath/2007/PartnerControls"/>
    </ECHACategoryTaxHTField0>
    <ECHADocumentTypeTaxHTField0 xmlns="4811b924-dee2-413a-bdc8-2cc023473c17">
      <Terms xmlns="http://schemas.microsoft.com/office/infopath/2007/PartnerControls"/>
    </ECHADocumentTypeTaxHTField0>
  </documentManagement>
</p:properties>
</file>

<file path=customXml/item2.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B00C20AAB3C9B04BA76B0FA3CBA312B5" ma:contentTypeVersion="13" ma:contentTypeDescription="Content type for ECHA process documents" ma:contentTypeScope="" ma:versionID="e45cf7a3539c093c0b4f93b772d8e588">
  <xsd:schema xmlns:xsd="http://www.w3.org/2001/XMLSchema" xmlns:xs="http://www.w3.org/2001/XMLSchema" xmlns:p="http://schemas.microsoft.com/office/2006/metadata/properties" xmlns:ns2="4811b924-dee2-413a-bdc8-2cc023473c17" xmlns:ns3="5bcca709-0b09-4b74-bfa0-2137a84c1763" xmlns:ns4="d80dd6ab-43bf-4d9d-bb1e-742532452846" xmlns:ns5="b80ede5c-af4c-4bf2-9a87-706a3579dc11" targetNamespace="http://schemas.microsoft.com/office/2006/metadata/properties" ma:root="true" ma:fieldsID="dab586716213eddf6574709267ce6338" ns2:_="" ns3:_="" ns4:_="" ns5:_="">
    <xsd:import namespace="4811b924-dee2-413a-bdc8-2cc023473c17"/>
    <xsd:import namespace="5bcca709-0b09-4b74-bfa0-2137a84c1763"/>
    <xsd:import namespace="d80dd6ab-43bf-4d9d-bb1e-742532452846"/>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11b924-dee2-413a-bdc8-2cc023473c17"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Props1.xml><?xml version="1.0" encoding="utf-8"?>
<ds:datastoreItem xmlns:ds="http://schemas.openxmlformats.org/officeDocument/2006/customXml" ds:itemID="{8F503AAB-15F0-4FEA-B98D-432C785E9CC1}">
  <ds:schemaRefs>
    <ds:schemaRef ds:uri="http://schemas.microsoft.com/office/infopath/2007/PartnerControls"/>
    <ds:schemaRef ds:uri="http://purl.org/dc/terms/"/>
    <ds:schemaRef ds:uri="5bcca709-0b09-4b74-bfa0-2137a84c1763"/>
    <ds:schemaRef ds:uri="4811b924-dee2-413a-bdc8-2cc023473c17"/>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b80ede5c-af4c-4bf2-9a87-706a3579dc11"/>
    <ds:schemaRef ds:uri="d80dd6ab-43bf-4d9d-bb1e-742532452846"/>
    <ds:schemaRef ds:uri="http://www.w3.org/XML/1998/namespace"/>
    <ds:schemaRef ds:uri="http://purl.org/dc/dcmitype/"/>
  </ds:schemaRefs>
</ds:datastoreItem>
</file>

<file path=customXml/itemProps2.xml><?xml version="1.0" encoding="utf-8"?>
<ds:datastoreItem xmlns:ds="http://schemas.openxmlformats.org/officeDocument/2006/customXml" ds:itemID="{C4184454-8119-4667-94E7-F34635ABB4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11b924-dee2-413a-bdc8-2cc023473c17"/>
    <ds:schemaRef ds:uri="5bcca709-0b09-4b74-bfa0-2137a84c1763"/>
    <ds:schemaRef ds:uri="d80dd6ab-43bf-4d9d-bb1e-742532452846"/>
    <ds:schemaRef ds:uri="b80ede5c-af4c-4bf2-9a87-706a3579d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71ED57-2DCB-4A05-9CE3-A5CB84D8D291}">
  <ds:schemaRefs>
    <ds:schemaRef ds:uri="http://schemas.microsoft.com/sharepoint/events"/>
  </ds:schemaRefs>
</ds:datastoreItem>
</file>

<file path=customXml/itemProps4.xml><?xml version="1.0" encoding="utf-8"?>
<ds:datastoreItem xmlns:ds="http://schemas.openxmlformats.org/officeDocument/2006/customXml" ds:itemID="{0016F24C-A520-4671-AECB-5B09AB086D75}">
  <ds:schemaRefs>
    <ds:schemaRef ds:uri="http://schemas.microsoft.com/sharepoint/v3/contenttype/forms"/>
  </ds:schemaRefs>
</ds:datastoreItem>
</file>

<file path=customXml/itemProps5.xml><?xml version="1.0" encoding="utf-8"?>
<ds:datastoreItem xmlns:ds="http://schemas.openxmlformats.org/officeDocument/2006/customXml" ds:itemID="{6530ABC9-609E-4BD1-80A2-A81BD50D17D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Authorisation Fee Calculator</vt:lpstr>
      <vt:lpstr>Utility</vt:lpstr>
    </vt:vector>
  </TitlesOfParts>
  <Company>European Chemicals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LEFEVRE Remi</dc:creator>
  <cp:lastModifiedBy>GERVASUTTI Simone</cp:lastModifiedBy>
  <cp:lastPrinted>2013-06-19T08:59:32Z</cp:lastPrinted>
  <dcterms:created xsi:type="dcterms:W3CDTF">2010-04-13T05:21:39Z</dcterms:created>
  <dcterms:modified xsi:type="dcterms:W3CDTF">2022-04-19T11:28:40Z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0a737210-8edd-4c84-b10d-fc08598a3d21</vt:lpwstr>
  </property>
  <property fmtid="{D5CDD505-2E9C-101B-9397-08002B2CF9AE}" pid="3" name="ContentTypeId">
    <vt:lpwstr>0x010100B558917389A54ADDB58930FBD7E6FD57008586DED9191B4C4CBD31A5DF7F304A7100B00C20AAB3C9B04BA76B0FA3CBA312B5</vt:lpwstr>
  </property>
  <property fmtid="{D5CDD505-2E9C-101B-9397-08002B2CF9AE}" pid="4" name="ECHASecClass">
    <vt:lpwstr>1;#Internal|a0307bc2-faf9-4068-8aeb-b713e4fa2a0f</vt:lpwstr>
  </property>
  <property fmtid="{D5CDD505-2E9C-101B-9397-08002B2CF9AE}" pid="5" name="ECHAProcess">
    <vt:lpwstr/>
  </property>
  <property fmtid="{D5CDD505-2E9C-101B-9397-08002B2CF9AE}" pid="6" name="ECHADocumentType">
    <vt:lpwstr/>
  </property>
  <property fmtid="{D5CDD505-2E9C-101B-9397-08002B2CF9AE}" pid="7" name="ECHACategory">
    <vt:lpwstr/>
  </property>
</Properties>
</file>